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K:\Inter-Services\DDPI-DCP\OPE-M2- Bat 5_12\DCE relu DCP-DDPI-vf\"/>
    </mc:Choice>
  </mc:AlternateContent>
  <xr:revisionPtr revIDLastSave="0" documentId="13_ncr:1_{888BE03E-AB59-4C40-B7C5-01BAAFB4C4E9}" xr6:coauthVersionLast="47" xr6:coauthVersionMax="47" xr10:uidLastSave="{00000000-0000-0000-0000-000000000000}"/>
  <bookViews>
    <workbookView xWindow="-120" yWindow="-120" windowWidth="29040" windowHeight="17520" xr2:uid="{B6EE6EA7-4EE5-46CB-A8FB-D26A2B9B81A0}"/>
  </bookViews>
  <sheets>
    <sheet name="Cadre financier à compléter" sheetId="4" r:id="rId1"/>
    <sheet name="DPGF Répartitio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P22" i="4" l="1"/>
  <c r="P23" i="4"/>
  <c r="P24" i="4"/>
  <c r="P25" i="4"/>
  <c r="P26" i="4"/>
  <c r="P27" i="4"/>
  <c r="P28" i="4"/>
  <c r="P29" i="4"/>
  <c r="P30" i="4"/>
  <c r="P31" i="4"/>
  <c r="P32" i="4"/>
  <c r="P55" i="2"/>
  <c r="P54" i="2"/>
  <c r="P53" i="2"/>
  <c r="P52" i="2"/>
  <c r="P51" i="2"/>
  <c r="N55" i="2"/>
  <c r="N54" i="2"/>
  <c r="N53" i="2"/>
  <c r="N52" i="2"/>
  <c r="N51" i="2"/>
  <c r="L55" i="2"/>
  <c r="L54" i="2"/>
  <c r="L53" i="2"/>
  <c r="L52" i="2"/>
  <c r="L51" i="2"/>
  <c r="J55" i="2"/>
  <c r="J54" i="2"/>
  <c r="J53" i="2"/>
  <c r="J52" i="2"/>
  <c r="J51" i="2"/>
  <c r="H55" i="2"/>
  <c r="H54" i="2"/>
  <c r="H53" i="2"/>
  <c r="H52" i="2"/>
  <c r="H51" i="2"/>
  <c r="F55" i="2"/>
  <c r="F54" i="2"/>
  <c r="F53" i="2"/>
  <c r="F52" i="2"/>
  <c r="F51" i="2"/>
  <c r="P47" i="2"/>
  <c r="P46" i="2"/>
  <c r="P45" i="2"/>
  <c r="P44" i="2"/>
  <c r="N47" i="2"/>
  <c r="N46" i="2"/>
  <c r="N45" i="2"/>
  <c r="N44" i="2"/>
  <c r="L47" i="2"/>
  <c r="L46" i="2"/>
  <c r="L45" i="2"/>
  <c r="L44" i="2"/>
  <c r="J47" i="2"/>
  <c r="J46" i="2"/>
  <c r="J45" i="2"/>
  <c r="J44" i="2"/>
  <c r="H47" i="2"/>
  <c r="H46" i="2"/>
  <c r="H45" i="2"/>
  <c r="H44" i="2"/>
  <c r="F47" i="2"/>
  <c r="F46" i="2"/>
  <c r="F45" i="2"/>
  <c r="F44" i="2"/>
  <c r="P43" i="2"/>
  <c r="N43" i="2"/>
  <c r="L43" i="2"/>
  <c r="J43" i="2"/>
  <c r="H43" i="2"/>
  <c r="F43" i="2"/>
  <c r="P42" i="2"/>
  <c r="N42" i="2"/>
  <c r="L42" i="2"/>
  <c r="J42" i="2"/>
  <c r="H42" i="2"/>
  <c r="F42" i="2"/>
  <c r="P41" i="2"/>
  <c r="P40" i="2"/>
  <c r="P39" i="2"/>
  <c r="P38" i="2"/>
  <c r="P37" i="2"/>
  <c r="N41" i="2"/>
  <c r="N40" i="2"/>
  <c r="N39" i="2"/>
  <c r="N38" i="2"/>
  <c r="N37" i="2"/>
  <c r="L41" i="2"/>
  <c r="L40" i="2"/>
  <c r="L39" i="2"/>
  <c r="L38" i="2"/>
  <c r="L37" i="2"/>
  <c r="J41" i="2"/>
  <c r="J40" i="2"/>
  <c r="J39" i="2"/>
  <c r="J38" i="2"/>
  <c r="J37" i="2"/>
  <c r="H41" i="2"/>
  <c r="H40" i="2"/>
  <c r="H39" i="2"/>
  <c r="H38" i="2"/>
  <c r="H37" i="2"/>
  <c r="F41" i="2"/>
  <c r="F40" i="2"/>
  <c r="F39" i="2"/>
  <c r="F38" i="2"/>
  <c r="F37" i="2"/>
  <c r="P35" i="2"/>
  <c r="P34" i="2"/>
  <c r="P33" i="2"/>
  <c r="P32" i="2"/>
  <c r="P31" i="2"/>
  <c r="N35" i="2"/>
  <c r="N34" i="2"/>
  <c r="N33" i="2"/>
  <c r="N32" i="2"/>
  <c r="N31" i="2"/>
  <c r="L35" i="2"/>
  <c r="L34" i="2"/>
  <c r="L33" i="2"/>
  <c r="L32" i="2"/>
  <c r="L31" i="2"/>
  <c r="J35" i="2"/>
  <c r="J34" i="2"/>
  <c r="J33" i="2"/>
  <c r="J32" i="2"/>
  <c r="J31" i="2"/>
  <c r="H35" i="2"/>
  <c r="H34" i="2"/>
  <c r="H33" i="2"/>
  <c r="H32" i="2"/>
  <c r="H31" i="2"/>
  <c r="F35" i="2"/>
  <c r="F34" i="2"/>
  <c r="F33" i="2"/>
  <c r="F31" i="2"/>
  <c r="F32" i="2"/>
  <c r="P29" i="2"/>
  <c r="P28" i="2"/>
  <c r="P27" i="2"/>
  <c r="P26" i="2"/>
  <c r="P25" i="2"/>
  <c r="P24" i="2"/>
  <c r="P23" i="2"/>
  <c r="N29" i="2"/>
  <c r="N28" i="2"/>
  <c r="N27" i="2"/>
  <c r="N26" i="2"/>
  <c r="N25" i="2"/>
  <c r="N24" i="2"/>
  <c r="N23" i="2"/>
  <c r="L29" i="2"/>
  <c r="L28" i="2"/>
  <c r="L27" i="2"/>
  <c r="L26" i="2"/>
  <c r="L25" i="2"/>
  <c r="L24" i="2"/>
  <c r="L23" i="2"/>
  <c r="J29" i="2"/>
  <c r="J28" i="2"/>
  <c r="J27" i="2"/>
  <c r="J26" i="2"/>
  <c r="J25" i="2"/>
  <c r="J24" i="2"/>
  <c r="J23" i="2"/>
  <c r="H29" i="2"/>
  <c r="H28" i="2"/>
  <c r="H27" i="2"/>
  <c r="H26" i="2"/>
  <c r="H25" i="2"/>
  <c r="H24" i="2"/>
  <c r="H23" i="2"/>
  <c r="F29" i="2"/>
  <c r="F28" i="2"/>
  <c r="F27" i="2"/>
  <c r="F26" i="2"/>
  <c r="F25" i="2"/>
  <c r="F24" i="2"/>
  <c r="D39" i="2" l="1"/>
  <c r="E39" i="2" s="1"/>
  <c r="I39" i="2" s="1"/>
  <c r="M39" i="2" s="1"/>
  <c r="Q39" i="2" s="1"/>
  <c r="D25" i="2"/>
  <c r="E25" i="2" s="1"/>
  <c r="O25" i="2" s="1"/>
  <c r="D38" i="2"/>
  <c r="E38" i="2" s="1"/>
  <c r="G38" i="2" s="1"/>
  <c r="K38" i="2" s="1"/>
  <c r="O38" i="2" s="1"/>
  <c r="D24" i="2"/>
  <c r="E24" i="2" s="1"/>
  <c r="C23" i="4"/>
  <c r="G23" i="4" s="1"/>
  <c r="F23" i="2"/>
  <c r="C26" i="4"/>
  <c r="E26" i="4" s="1"/>
  <c r="D51" i="2"/>
  <c r="E51" i="2" s="1"/>
  <c r="O51" i="2" s="1"/>
  <c r="D43" i="2"/>
  <c r="E43" i="2" s="1"/>
  <c r="G43" i="2" s="1"/>
  <c r="K43" i="2" s="1"/>
  <c r="O43" i="2" s="1"/>
  <c r="D31" i="2"/>
  <c r="E31" i="2" s="1"/>
  <c r="O31" i="2" s="1"/>
  <c r="D55" i="2"/>
  <c r="E55" i="2" s="1"/>
  <c r="D54" i="2"/>
  <c r="E54" i="2" s="1"/>
  <c r="K54" i="2" s="1"/>
  <c r="D53" i="2"/>
  <c r="E53" i="2" s="1"/>
  <c r="M53" i="2" s="1"/>
  <c r="D52" i="2"/>
  <c r="E52" i="2" s="1"/>
  <c r="M52" i="2" s="1"/>
  <c r="D47" i="2"/>
  <c r="E47" i="2" s="1"/>
  <c r="G47" i="2" s="1"/>
  <c r="K47" i="2" s="1"/>
  <c r="O47" i="2" s="1"/>
  <c r="D46" i="2"/>
  <c r="E46" i="2" s="1"/>
  <c r="I46" i="2" s="1"/>
  <c r="M46" i="2" s="1"/>
  <c r="Q46" i="2" s="1"/>
  <c r="D45" i="2"/>
  <c r="E45" i="2" s="1"/>
  <c r="I45" i="2" s="1"/>
  <c r="M45" i="2" s="1"/>
  <c r="Q45" i="2" s="1"/>
  <c r="D44" i="2"/>
  <c r="E44" i="2" s="1"/>
  <c r="I44" i="2" s="1"/>
  <c r="M44" i="2" s="1"/>
  <c r="Q44" i="2" s="1"/>
  <c r="D35" i="2"/>
  <c r="E35" i="2" s="1"/>
  <c r="Q35" i="2" s="1"/>
  <c r="D34" i="2"/>
  <c r="E34" i="2" s="1"/>
  <c r="I34" i="2" s="1"/>
  <c r="D33" i="2"/>
  <c r="E33" i="2" s="1"/>
  <c r="Q33" i="2" s="1"/>
  <c r="D32" i="2"/>
  <c r="E32" i="2" s="1"/>
  <c r="G32" i="2" s="1"/>
  <c r="D42" i="2"/>
  <c r="E42" i="2" s="1"/>
  <c r="G42" i="2" s="1"/>
  <c r="K42" i="2" s="1"/>
  <c r="O42" i="2" s="1"/>
  <c r="D41" i="2"/>
  <c r="E41" i="2" s="1"/>
  <c r="I41" i="2" s="1"/>
  <c r="M41" i="2" s="1"/>
  <c r="Q41" i="2" s="1"/>
  <c r="D40" i="2"/>
  <c r="E40" i="2" s="1"/>
  <c r="G40" i="2" s="1"/>
  <c r="K40" i="2" s="1"/>
  <c r="O40" i="2" s="1"/>
  <c r="D37" i="2"/>
  <c r="E37" i="2" s="1"/>
  <c r="D29" i="2"/>
  <c r="E29" i="2" s="1"/>
  <c r="G29" i="2" s="1"/>
  <c r="D28" i="2"/>
  <c r="E28" i="2" s="1"/>
  <c r="G28" i="2" s="1"/>
  <c r="D27" i="2"/>
  <c r="E27" i="2" s="1"/>
  <c r="M27" i="2" s="1"/>
  <c r="D26" i="2"/>
  <c r="E26" i="2" s="1"/>
  <c r="I26" i="2" s="1"/>
  <c r="D23" i="2"/>
  <c r="E23" i="2" s="1"/>
  <c r="O23" i="2" s="1"/>
  <c r="K21" i="4"/>
  <c r="P21" i="4"/>
  <c r="C22" i="4"/>
  <c r="G22" i="4" s="1"/>
  <c r="C24" i="4"/>
  <c r="G24" i="4" s="1"/>
  <c r="C25" i="4"/>
  <c r="E25" i="4" s="1"/>
  <c r="C27" i="4"/>
  <c r="E27" i="4" s="1"/>
  <c r="C28" i="4"/>
  <c r="G28" i="4" s="1"/>
  <c r="C29" i="4"/>
  <c r="G29" i="4" s="1"/>
  <c r="C30" i="4"/>
  <c r="I30" i="4" s="1"/>
  <c r="C31" i="4"/>
  <c r="I31" i="4" s="1"/>
  <c r="C32" i="4"/>
  <c r="I32" i="4" s="1"/>
  <c r="C21" i="4"/>
  <c r="E21" i="4" s="1"/>
  <c r="M30" i="4" l="1"/>
  <c r="K32" i="4"/>
  <c r="M32" i="4"/>
  <c r="M31" i="4"/>
  <c r="G35" i="2"/>
  <c r="I47" i="2"/>
  <c r="M47" i="2" s="1"/>
  <c r="Q47" i="2" s="1"/>
  <c r="G53" i="2"/>
  <c r="I53" i="2"/>
  <c r="G41" i="2"/>
  <c r="K41" i="2" s="1"/>
  <c r="O41" i="2" s="1"/>
  <c r="I51" i="2"/>
  <c r="M33" i="2"/>
  <c r="I40" i="2"/>
  <c r="M40" i="2" s="1"/>
  <c r="Q40" i="2" s="1"/>
  <c r="I43" i="2"/>
  <c r="M43" i="2" s="1"/>
  <c r="Q43" i="2" s="1"/>
  <c r="Q31" i="2"/>
  <c r="K35" i="2"/>
  <c r="G45" i="2"/>
  <c r="K45" i="2" s="1"/>
  <c r="O45" i="2" s="1"/>
  <c r="I38" i="2"/>
  <c r="M38" i="2" s="1"/>
  <c r="Q38" i="2" s="1"/>
  <c r="K31" i="2"/>
  <c r="I42" i="2"/>
  <c r="M42" i="2" s="1"/>
  <c r="Q42" i="2" s="1"/>
  <c r="O33" i="2"/>
  <c r="K33" i="2"/>
  <c r="Q53" i="2"/>
  <c r="K53" i="2"/>
  <c r="O34" i="2"/>
  <c r="G51" i="2"/>
  <c r="G52" i="2"/>
  <c r="M35" i="2"/>
  <c r="G33" i="2"/>
  <c r="K30" i="4"/>
  <c r="M29" i="4"/>
  <c r="Q34" i="2"/>
  <c r="M34" i="2"/>
  <c r="K34" i="2"/>
  <c r="I54" i="2"/>
  <c r="Q54" i="2"/>
  <c r="O54" i="2"/>
  <c r="M54" i="2"/>
  <c r="M31" i="2"/>
  <c r="O53" i="2"/>
  <c r="Q23" i="2"/>
  <c r="K32" i="2"/>
  <c r="G21" i="4"/>
  <c r="K29" i="4"/>
  <c r="M28" i="4"/>
  <c r="O35" i="2"/>
  <c r="I35" i="2"/>
  <c r="I55" i="2"/>
  <c r="O55" i="2"/>
  <c r="I33" i="2"/>
  <c r="K55" i="2"/>
  <c r="I31" i="2"/>
  <c r="M55" i="2"/>
  <c r="G34" i="2"/>
  <c r="Q51" i="2"/>
  <c r="I29" i="4"/>
  <c r="K28" i="4"/>
  <c r="M24" i="4"/>
  <c r="G44" i="2"/>
  <c r="K44" i="2" s="1"/>
  <c r="O44" i="2" s="1"/>
  <c r="I52" i="2"/>
  <c r="Q55" i="2"/>
  <c r="G55" i="2"/>
  <c r="K52" i="2"/>
  <c r="Q52" i="2"/>
  <c r="M21" i="4"/>
  <c r="O21" i="4"/>
  <c r="I32" i="2"/>
  <c r="Q32" i="2"/>
  <c r="O32" i="2"/>
  <c r="M32" i="2"/>
  <c r="K31" i="4"/>
  <c r="I21" i="4"/>
  <c r="K22" i="4"/>
  <c r="M22" i="4"/>
  <c r="M51" i="2"/>
  <c r="G39" i="2"/>
  <c r="K39" i="2" s="1"/>
  <c r="O39" i="2" s="1"/>
  <c r="G46" i="2"/>
  <c r="K46" i="2" s="1"/>
  <c r="O46" i="2" s="1"/>
  <c r="O52" i="2"/>
  <c r="G54" i="2"/>
  <c r="K51" i="2"/>
  <c r="G31" i="2"/>
  <c r="E56" i="2"/>
  <c r="E57" i="2" s="1"/>
  <c r="Q24" i="2"/>
  <c r="O24" i="2"/>
  <c r="M24" i="2"/>
  <c r="K24" i="2"/>
  <c r="I24" i="2"/>
  <c r="G24" i="2"/>
  <c r="I23" i="4"/>
  <c r="K23" i="4"/>
  <c r="M23" i="4"/>
  <c r="O23" i="4"/>
  <c r="E23" i="4"/>
  <c r="K37" i="2"/>
  <c r="Q37" i="2"/>
  <c r="O37" i="2"/>
  <c r="M37" i="2"/>
  <c r="I37" i="2"/>
  <c r="G37" i="2"/>
  <c r="O25" i="4"/>
  <c r="O24" i="4"/>
  <c r="I24" i="4"/>
  <c r="O32" i="4"/>
  <c r="O22" i="4"/>
  <c r="I22" i="4"/>
  <c r="O31" i="4"/>
  <c r="K27" i="4"/>
  <c r="O30" i="4"/>
  <c r="K25" i="4"/>
  <c r="O29" i="4"/>
  <c r="K24" i="4"/>
  <c r="M27" i="4"/>
  <c r="O28" i="4"/>
  <c r="G25" i="4"/>
  <c r="G27" i="4"/>
  <c r="M25" i="4"/>
  <c r="O27" i="4"/>
  <c r="O26" i="4"/>
  <c r="M26" i="4"/>
  <c r="K26" i="4"/>
  <c r="E48" i="2"/>
  <c r="E36" i="2"/>
  <c r="I23" i="2"/>
  <c r="K23" i="2"/>
  <c r="M26" i="2"/>
  <c r="Q26" i="2"/>
  <c r="Q29" i="2"/>
  <c r="I29" i="2"/>
  <c r="O29" i="2"/>
  <c r="K29" i="2"/>
  <c r="M29" i="2"/>
  <c r="M28" i="2"/>
  <c r="O28" i="2"/>
  <c r="I28" i="2"/>
  <c r="Q28" i="2"/>
  <c r="K28" i="2"/>
  <c r="G27" i="2"/>
  <c r="K27" i="2"/>
  <c r="O27" i="2"/>
  <c r="Q27" i="2"/>
  <c r="I27" i="2"/>
  <c r="K26" i="2"/>
  <c r="O26" i="2"/>
  <c r="G26" i="2"/>
  <c r="M23" i="2"/>
  <c r="G23" i="2"/>
  <c r="K25" i="2"/>
  <c r="M25" i="2"/>
  <c r="G25" i="2"/>
  <c r="I25" i="2"/>
  <c r="Q25" i="2"/>
  <c r="E30" i="2"/>
  <c r="E32" i="4"/>
  <c r="E24" i="4"/>
  <c r="E31" i="4"/>
  <c r="E22" i="4"/>
  <c r="G26" i="4"/>
  <c r="I28" i="4"/>
  <c r="I27" i="4"/>
  <c r="I26" i="4"/>
  <c r="I25" i="4"/>
  <c r="E30" i="4"/>
  <c r="E29" i="4"/>
  <c r="G32" i="4"/>
  <c r="E28" i="4"/>
  <c r="G31" i="4"/>
  <c r="G30" i="4"/>
  <c r="C34" i="4"/>
  <c r="B34" i="4" s="1"/>
  <c r="O56" i="2" l="1"/>
  <c r="O57" i="2" s="1"/>
  <c r="K48" i="2"/>
  <c r="I48" i="2"/>
  <c r="M48" i="2"/>
  <c r="Q48" i="2"/>
  <c r="M36" i="2"/>
  <c r="O36" i="2"/>
  <c r="O48" i="2"/>
  <c r="K56" i="2"/>
  <c r="K57" i="2" s="1"/>
  <c r="Q36" i="2"/>
  <c r="Q56" i="2"/>
  <c r="Q57" i="2" s="1"/>
  <c r="I36" i="2"/>
  <c r="G48" i="2"/>
  <c r="M56" i="2"/>
  <c r="M57" i="2" s="1"/>
  <c r="K36" i="2"/>
  <c r="I56" i="2"/>
  <c r="I57" i="2" s="1"/>
  <c r="G56" i="2"/>
  <c r="G57" i="2" s="1"/>
  <c r="G36" i="2"/>
  <c r="K30" i="2"/>
  <c r="I30" i="2"/>
  <c r="G30" i="2"/>
  <c r="E49" i="2"/>
  <c r="E50" i="2" s="1"/>
  <c r="O30" i="2"/>
  <c r="Q30" i="2"/>
  <c r="M30" i="2"/>
  <c r="M49" i="2" s="1"/>
  <c r="M50" i="2" s="1"/>
  <c r="C35" i="4"/>
  <c r="D59" i="2"/>
  <c r="I49" i="2" l="1"/>
  <c r="I50" i="2" s="1"/>
  <c r="Q49" i="2"/>
  <c r="Q50" i="2" s="1"/>
  <c r="O49" i="2"/>
  <c r="O50" i="2" s="1"/>
  <c r="G49" i="2"/>
  <c r="G50" i="2" s="1"/>
  <c r="K49" i="2"/>
  <c r="K50" i="2" s="1"/>
  <c r="E59" i="2"/>
  <c r="E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ROULLIER Cyril</author>
  </authors>
  <commentList>
    <comment ref="B26" authorId="0" shapeId="0" xr:uid="{2C5F02A9-1F3C-4115-AB0B-0B75293E021C}">
      <text>
        <r>
          <rPr>
            <b/>
            <sz val="9"/>
            <color indexed="81"/>
            <rFont val="Tahoma"/>
            <family val="2"/>
          </rPr>
          <t>ROULLIER Cyril:</t>
        </r>
        <r>
          <rPr>
            <sz val="9"/>
            <color indexed="81"/>
            <rFont val="Tahoma"/>
            <family val="2"/>
          </rPr>
          <t xml:space="preserve">
Le taux ne s'applique qu'à la part financé par le CPER, c’est-à-dire : 12 500 000€-1 800 000€ soit 10 700 000€</t>
        </r>
      </text>
    </comment>
  </commentList>
</comments>
</file>

<file path=xl/sharedStrings.xml><?xml version="1.0" encoding="utf-8"?>
<sst xmlns="http://schemas.openxmlformats.org/spreadsheetml/2006/main" count="119" uniqueCount="60">
  <si>
    <t xml:space="preserve">Annexe financière à l'acte d'engagement
</t>
  </si>
  <si>
    <t xml:space="preserve">Identification du soumissionnaire : </t>
  </si>
  <si>
    <t>Tranche concernée</t>
  </si>
  <si>
    <t>Phasage travaux concerné</t>
  </si>
  <si>
    <t>Coût prévisionnel des travaux estimé par le Maître d'ouvrage :</t>
  </si>
  <si>
    <t>%</t>
  </si>
  <si>
    <t xml:space="preserve">Les prix proposés sont réputés comprendre toutes les charges fiscales ou autres frappant obligatoirement les prestations ainsi que tous les autres frais pouvant être engagés ou supportés par le titulaire (frais de déplacement des personnels du titulaire et des intervenants tiers nécessaires à l'exécution des prestations, réunions, frais d’assurance, etc.). </t>
  </si>
  <si>
    <t>Les prix proposés sont réputés comprendre le coût des réunions propres au MOE et à son groupement éventuel et le coût des réunions exigées par la MOA selon les dispositions du CCTP.</t>
  </si>
  <si>
    <t>Montant total en € HT par élément de mission</t>
  </si>
  <si>
    <t>Montant en € HT de la part du cotraitant n°1</t>
  </si>
  <si>
    <t xml:space="preserve">Montant en € HT de la part honoraire du mandataire </t>
  </si>
  <si>
    <t>Montant en € HT de la part du cotraitant n°2</t>
  </si>
  <si>
    <t>Montant en € HT de la part du cotraitant n°3</t>
  </si>
  <si>
    <t>Montant en € HT de la part du cotraitant n°4</t>
  </si>
  <si>
    <t>Montant en € HT de la part du cotraitant n°5</t>
  </si>
  <si>
    <t>Eléments de mission</t>
  </si>
  <si>
    <t>Etudes Projet (PRO)</t>
  </si>
  <si>
    <t>Direction des travaux (DET)</t>
  </si>
  <si>
    <t>Assistance aux opérations de réception (AOR)</t>
  </si>
  <si>
    <t>Mission OPC</t>
  </si>
  <si>
    <t>Diagnostic (DIAG)</t>
  </si>
  <si>
    <t>Sous-total</t>
  </si>
  <si>
    <t>Total Tranche ferme en € TTC</t>
  </si>
  <si>
    <t>Tranche ferme</t>
  </si>
  <si>
    <t>Assistance à la passation des marchés  de travaux (AMT)</t>
  </si>
  <si>
    <t>Tranche optionnelle</t>
  </si>
  <si>
    <t>Total Tranche optionnelle en € HT</t>
  </si>
  <si>
    <t>Total Tranche optionnelle en € TTC</t>
  </si>
  <si>
    <t>Total TF + TO en € HT</t>
  </si>
  <si>
    <t>Total TF + TO en € TTC</t>
  </si>
  <si>
    <t>*Une "journée" correspond à 8 heures successives.</t>
  </si>
  <si>
    <t>Montant € HT</t>
  </si>
  <si>
    <t>Dossier d'Autorisations Administratives (DAA)</t>
  </si>
  <si>
    <t>Total tranche ferme</t>
  </si>
  <si>
    <t>Total (toutes tranches confondues)</t>
  </si>
  <si>
    <t>VISA</t>
  </si>
  <si>
    <t>Synthèse</t>
  </si>
  <si>
    <t xml:space="preserve">Nota : </t>
  </si>
  <si>
    <t>Mission Space planning</t>
  </si>
  <si>
    <t>Tranche optionnelle CPER</t>
  </si>
  <si>
    <t>Tranche ferme CPER</t>
  </si>
  <si>
    <t xml:space="preserve">Etudes
Priorité 1.CPER &amp; priorité 2
</t>
  </si>
  <si>
    <t xml:space="preserve">Travaux
Priorité 1.CPER
</t>
  </si>
  <si>
    <t>Travaux 
Priorité 2.CPER</t>
  </si>
  <si>
    <t xml:space="preserve">Etudes &amp; Travaux
Priorité 1.CVEC
</t>
  </si>
  <si>
    <t>Tranche ferme CVEC</t>
  </si>
  <si>
    <t>% par rapport au montant global estimé des travaux</t>
  </si>
  <si>
    <t>la somme des % doit être égale à 100%</t>
  </si>
  <si>
    <t>Total Tranche ferme en € HT</t>
  </si>
  <si>
    <t xml:space="preserve">Mission Space planning </t>
  </si>
  <si>
    <t xml:space="preserve">Etudes d’Avant-Projet Détaillé (APD) </t>
  </si>
  <si>
    <t xml:space="preserve">Etudes d’Avant-Projet Sommaire (APS) </t>
  </si>
  <si>
    <t>Cette feuille est complétée de manière automatique. Aucune modification n'est à apporter par le candidat</t>
  </si>
  <si>
    <r>
      <t xml:space="preserve">Décomposition de prix global et forfaitaire (DPGF) - </t>
    </r>
    <r>
      <rPr>
        <b/>
        <sz val="18"/>
        <color rgb="FFFF0000"/>
        <rFont val="Arial"/>
        <family val="2"/>
      </rPr>
      <t>NE PAS MODIFIER</t>
    </r>
  </si>
  <si>
    <t>AMU 140-2025 Mission de maitrise d'œuvre pour la réhabilitation des bâtiments 5 et 12 du campus Saint-Charles</t>
  </si>
  <si>
    <t>Les périmètres "priorité 1.CPER, 1.CVEC et 2.CPER" sont dissociés dans la DPGF pour permettre l'établissement de deux factures distinctes conformément à l'article 10.2 du CCAP. Il est à noter qu'il s'agit de la même mission avec des dossiers DIAG, APS, APD, PRO, AMT qui seront uniques. Il n'y aura qu'une seule consultation de marchés (lots) travaux et un seul chantier.</t>
  </si>
  <si>
    <t>Les taux par missions sont identiques pour chaque périmètre de travaux (priorités 1 et 2) et indépendant des financements.</t>
  </si>
  <si>
    <t>Cadre financier A COMPLETER</t>
  </si>
  <si>
    <t>Les cases en fond orange indiquent le taux de rémunération global du groupement pour chaque phase de mission (DIAG, APS, APD, etc.).
Les cases en fond vert servent à répartir ce taux global entre les cotraitants (architecte, BET, économiste, etc.).
→ Pour chaque ligne, la somme des taux en fond vert doit aussi faire 100 %.</t>
  </si>
  <si>
    <t>Les soumissionnaires doivent compléter uniquement les cellules orangées et vertes.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</si>
</sst>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0\ &quot;€&quot;"/>
    <numFmt numFmtId="165" formatCode="0.0%"/>
  </numFmts>
  <fonts count="24" x14ac:knownFonts="1">
    <font>
      <sz val="11"/>
      <color theme="1"/>
      <name val="Calibri"/>
      <family val="2"/>
      <scheme val="minor"/>
    </font>
    <font>
      <sz val="10"/>
      <color theme="1"/>
      <name val="Arial"/>
      <family val="2"/>
    </font>
    <font>
      <b/>
      <sz val="10"/>
      <color theme="1"/>
      <name val="Arial"/>
      <family val="2"/>
    </font>
    <font>
      <i/>
      <sz val="10"/>
      <color theme="1"/>
      <name val="Arial"/>
      <family val="2"/>
    </font>
    <font>
      <b/>
      <sz val="12"/>
      <color theme="1"/>
      <name val="Arial"/>
      <family val="2"/>
    </font>
    <font>
      <b/>
      <sz val="14"/>
      <color theme="1"/>
      <name val="Arial"/>
      <family val="2"/>
    </font>
    <font>
      <b/>
      <sz val="14"/>
      <color theme="4"/>
      <name val="Arial"/>
      <family val="2"/>
    </font>
    <font>
      <i/>
      <sz val="10"/>
      <color rgb="FFFF0000"/>
      <name val="Arial"/>
      <family val="2"/>
    </font>
    <font>
      <i/>
      <sz val="10"/>
      <color rgb="FF00B0F0"/>
      <name val="Arial"/>
      <family val="2"/>
    </font>
    <font>
      <b/>
      <sz val="10"/>
      <color rgb="FFFF0000"/>
      <name val="Arial"/>
      <family val="2"/>
    </font>
    <font>
      <b/>
      <sz val="18"/>
      <color theme="1"/>
      <name val="Arial"/>
      <family val="2"/>
    </font>
    <font>
      <b/>
      <sz val="18"/>
      <color theme="4"/>
      <name val="Arial"/>
      <family val="2"/>
    </font>
    <font>
      <b/>
      <sz val="9"/>
      <color theme="1"/>
      <name val="AMU Monument Grotesk"/>
    </font>
    <font>
      <sz val="9"/>
      <color theme="1"/>
      <name val="AMU Monument Grotesk"/>
    </font>
    <font>
      <i/>
      <sz val="9"/>
      <color theme="1"/>
      <name val="AMU Monument Grotesk"/>
    </font>
    <font>
      <b/>
      <i/>
      <sz val="10"/>
      <color theme="1"/>
      <name val="Arial"/>
      <family val="2"/>
    </font>
    <font>
      <sz val="11"/>
      <color theme="1"/>
      <name val="Calibri"/>
      <family val="2"/>
      <scheme val="minor"/>
    </font>
    <font>
      <sz val="9"/>
      <color indexed="81"/>
      <name val="Tahoma"/>
      <family val="2"/>
    </font>
    <font>
      <b/>
      <sz val="9"/>
      <color indexed="81"/>
      <name val="Tahoma"/>
      <family val="2"/>
    </font>
    <font>
      <i/>
      <sz val="10"/>
      <color theme="0"/>
      <name val="Arial"/>
      <family val="2"/>
    </font>
    <font>
      <b/>
      <sz val="18"/>
      <color rgb="FFFF0000"/>
      <name val="Arial"/>
      <family val="2"/>
    </font>
    <font>
      <b/>
      <i/>
      <sz val="11"/>
      <color rgb="FFFF0000"/>
      <name val="Arial"/>
      <family val="2"/>
    </font>
    <font>
      <b/>
      <i/>
      <sz val="11"/>
      <color theme="1"/>
      <name val="Arial"/>
      <family val="2"/>
    </font>
    <font>
      <sz val="10"/>
      <color rgb="FFFF0000"/>
      <name val="Arial"/>
      <family val="2"/>
    </font>
  </fonts>
  <fills count="1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2" tint="-0.249977111117893"/>
        <bgColor indexed="64"/>
      </patternFill>
    </fill>
    <fill>
      <patternFill patternType="solid">
        <fgColor rgb="FFFF0000"/>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16" fillId="0" borderId="0" applyFont="0" applyFill="0" applyBorder="0" applyAlignment="0" applyProtection="0"/>
  </cellStyleXfs>
  <cellXfs count="90">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164"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 fillId="1" borderId="1" xfId="0" applyNumberFormat="1" applyFont="1" applyFill="1" applyBorder="1" applyAlignment="1">
      <alignment horizontal="center" vertical="center"/>
    </xf>
    <xf numFmtId="0" fontId="2" fillId="3" borderId="0" xfId="0" applyFont="1" applyFill="1" applyAlignment="1">
      <alignment vertical="center"/>
    </xf>
    <xf numFmtId="0" fontId="1" fillId="3" borderId="0" xfId="0" applyFont="1" applyFill="1" applyAlignment="1">
      <alignment vertical="center"/>
    </xf>
    <xf numFmtId="164" fontId="1" fillId="0" borderId="0" xfId="0" applyNumberFormat="1" applyFont="1" applyAlignment="1">
      <alignment vertical="center"/>
    </xf>
    <xf numFmtId="0" fontId="9" fillId="0" borderId="0" xfId="0" applyFont="1" applyAlignment="1">
      <alignment vertical="center"/>
    </xf>
    <xf numFmtId="0" fontId="8" fillId="0" borderId="0" xfId="0" applyFont="1" applyFill="1" applyAlignment="1">
      <alignment vertical="center"/>
    </xf>
    <xf numFmtId="0" fontId="7" fillId="0" borderId="0" xfId="0" applyFont="1" applyAlignment="1">
      <alignment vertical="center"/>
    </xf>
    <xf numFmtId="0" fontId="2" fillId="0" borderId="1" xfId="0" applyFont="1" applyBorder="1" applyAlignment="1">
      <alignment horizontal="center" vertical="center" wrapText="1"/>
    </xf>
    <xf numFmtId="0" fontId="7" fillId="0" borderId="0" xfId="0" applyFont="1" applyAlignment="1">
      <alignment horizontal="left" vertical="center"/>
    </xf>
    <xf numFmtId="8" fontId="13" fillId="4" borderId="8" xfId="0" applyNumberFormat="1" applyFont="1" applyFill="1" applyBorder="1" applyAlignment="1">
      <alignment horizontal="center" vertical="center"/>
    </xf>
    <xf numFmtId="8" fontId="13" fillId="4" borderId="9" xfId="0" applyNumberFormat="1" applyFont="1" applyFill="1" applyBorder="1" applyAlignment="1">
      <alignment horizontal="center" vertical="center"/>
    </xf>
    <xf numFmtId="8" fontId="14" fillId="5" borderId="9" xfId="0" applyNumberFormat="1" applyFont="1" applyFill="1" applyBorder="1" applyAlignment="1">
      <alignment horizontal="center" vertical="center"/>
    </xf>
    <xf numFmtId="8" fontId="12" fillId="5" borderId="9" xfId="0" applyNumberFormat="1" applyFont="1" applyFill="1" applyBorder="1" applyAlignment="1">
      <alignment horizontal="center" vertical="center"/>
    </xf>
    <xf numFmtId="0" fontId="7" fillId="0" borderId="0" xfId="0" applyFont="1" applyAlignment="1">
      <alignment horizontal="left" vertical="center"/>
    </xf>
    <xf numFmtId="164" fontId="1" fillId="6" borderId="1" xfId="0" applyNumberFormat="1" applyFont="1" applyFill="1" applyBorder="1" applyAlignment="1">
      <alignment horizontal="center" vertical="center"/>
    </xf>
    <xf numFmtId="1" fontId="1" fillId="6" borderId="1" xfId="0" applyNumberFormat="1" applyFont="1" applyFill="1" applyBorder="1" applyAlignment="1">
      <alignment horizontal="center" vertical="center"/>
    </xf>
    <xf numFmtId="0" fontId="2" fillId="0" borderId="2" xfId="0" applyFont="1" applyBorder="1" applyAlignment="1">
      <alignment vertical="center"/>
    </xf>
    <xf numFmtId="9" fontId="1" fillId="6" borderId="1" xfId="1" applyFont="1" applyFill="1" applyBorder="1" applyAlignment="1">
      <alignment horizontal="center" vertical="center"/>
    </xf>
    <xf numFmtId="9" fontId="1" fillId="0" borderId="0" xfId="0" applyNumberFormat="1" applyFont="1" applyAlignment="1">
      <alignment vertical="center"/>
    </xf>
    <xf numFmtId="164" fontId="1" fillId="7" borderId="1"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65" fontId="1" fillId="6" borderId="1" xfId="1" applyNumberFormat="1" applyFont="1" applyFill="1" applyBorder="1" applyAlignment="1">
      <alignment horizontal="center" vertical="center"/>
    </xf>
    <xf numFmtId="0" fontId="2" fillId="8" borderId="1" xfId="0" applyFont="1" applyFill="1" applyBorder="1" applyAlignment="1">
      <alignment horizontal="center" vertical="center" wrapText="1"/>
    </xf>
    <xf numFmtId="164" fontId="1" fillId="8"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10" fontId="1" fillId="6" borderId="1" xfId="1" applyNumberFormat="1" applyFont="1" applyFill="1" applyBorder="1" applyAlignment="1">
      <alignment horizontal="center" vertical="center"/>
    </xf>
    <xf numFmtId="164" fontId="2" fillId="10" borderId="1" xfId="0" applyNumberFormat="1" applyFont="1" applyFill="1" applyBorder="1" applyAlignment="1">
      <alignment horizontal="center" vertical="center"/>
    </xf>
    <xf numFmtId="164" fontId="5" fillId="0" borderId="1" xfId="0" applyNumberFormat="1" applyFont="1" applyBorder="1" applyAlignment="1">
      <alignment horizontal="center" vertical="center"/>
    </xf>
    <xf numFmtId="164" fontId="15" fillId="9" borderId="1" xfId="0" applyNumberFormat="1" applyFont="1" applyFill="1" applyBorder="1" applyAlignment="1">
      <alignment horizontal="center" vertical="center"/>
    </xf>
    <xf numFmtId="164" fontId="15" fillId="0" borderId="1" xfId="0" applyNumberFormat="1" applyFont="1" applyBorder="1" applyAlignment="1">
      <alignment horizontal="center" vertical="center"/>
    </xf>
    <xf numFmtId="164" fontId="2" fillId="11" borderId="1" xfId="0" applyNumberFormat="1" applyFont="1" applyFill="1" applyBorder="1" applyAlignment="1">
      <alignment horizontal="center" vertical="center"/>
    </xf>
    <xf numFmtId="9" fontId="1" fillId="11" borderId="1" xfId="1" applyFont="1" applyFill="1" applyBorder="1" applyAlignment="1">
      <alignment horizontal="center" vertical="center"/>
    </xf>
    <xf numFmtId="164" fontId="15" fillId="10" borderId="1" xfId="0" applyNumberFormat="1" applyFont="1" applyFill="1" applyBorder="1" applyAlignment="1">
      <alignment horizontal="center" vertical="center"/>
    </xf>
    <xf numFmtId="9" fontId="15" fillId="11" borderId="1" xfId="1" applyFont="1" applyFill="1" applyBorder="1" applyAlignment="1">
      <alignment horizontal="center" vertical="center"/>
    </xf>
    <xf numFmtId="164" fontId="15" fillId="11" borderId="1" xfId="0" applyNumberFormat="1" applyFont="1" applyFill="1" applyBorder="1" applyAlignment="1">
      <alignment horizontal="center" vertical="center"/>
    </xf>
    <xf numFmtId="0" fontId="0" fillId="0" borderId="0" xfId="0" applyFill="1"/>
    <xf numFmtId="0" fontId="2" fillId="0" borderId="1" xfId="0" applyFont="1" applyFill="1" applyBorder="1" applyAlignment="1">
      <alignment horizontal="center" vertical="center" wrapText="1"/>
    </xf>
    <xf numFmtId="0" fontId="21" fillId="0" borderId="0" xfId="0" applyFont="1" applyAlignment="1">
      <alignment vertical="center"/>
    </xf>
    <xf numFmtId="0" fontId="21" fillId="0" borderId="0" xfId="0" applyFont="1" applyAlignment="1">
      <alignment horizontal="left" vertical="center" wrapText="1"/>
    </xf>
    <xf numFmtId="0" fontId="21" fillId="0" borderId="0" xfId="0" applyFont="1" applyAlignment="1">
      <alignment vertical="center" wrapText="1"/>
    </xf>
    <xf numFmtId="0" fontId="22" fillId="0" borderId="0" xfId="0" applyFont="1" applyAlignment="1">
      <alignment vertical="center"/>
    </xf>
    <xf numFmtId="164" fontId="22" fillId="0" borderId="0" xfId="0" applyNumberFormat="1" applyFont="1" applyAlignment="1">
      <alignment vertical="center"/>
    </xf>
    <xf numFmtId="0" fontId="3" fillId="0" borderId="0" xfId="0" applyFont="1" applyAlignment="1">
      <alignment horizontal="left" vertical="center" wrapText="1"/>
    </xf>
    <xf numFmtId="0" fontId="2" fillId="5" borderId="2" xfId="0" applyFont="1" applyFill="1" applyBorder="1" applyAlignment="1">
      <alignment horizontal="left" vertical="center"/>
    </xf>
    <xf numFmtId="0" fontId="2" fillId="5" borderId="13" xfId="0" applyFont="1" applyFill="1" applyBorder="1" applyAlignment="1">
      <alignment horizontal="left" vertical="center"/>
    </xf>
    <xf numFmtId="0" fontId="21"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1" fillId="0" borderId="0" xfId="0" applyFont="1" applyAlignment="1">
      <alignment horizontal="left" vertical="center" wrapText="1"/>
    </xf>
    <xf numFmtId="0" fontId="2" fillId="0" borderId="2" xfId="0" applyFont="1" applyBorder="1" applyAlignment="1">
      <alignment horizontal="left" vertical="center"/>
    </xf>
    <xf numFmtId="0" fontId="2" fillId="0" borderId="4" xfId="0" applyFont="1" applyBorder="1" applyAlignment="1">
      <alignment horizontal="left" vertical="center"/>
    </xf>
    <xf numFmtId="0" fontId="15" fillId="5" borderId="2" xfId="0" applyFont="1" applyFill="1" applyBorder="1" applyAlignment="1">
      <alignment horizontal="left" vertical="center"/>
    </xf>
    <xf numFmtId="0" fontId="15" fillId="5" borderId="4" xfId="0" applyFont="1" applyFill="1" applyBorder="1" applyAlignment="1">
      <alignment horizontal="left" vertical="center"/>
    </xf>
    <xf numFmtId="0" fontId="2" fillId="5" borderId="4" xfId="0" applyFont="1" applyFill="1" applyBorder="1" applyAlignment="1">
      <alignment horizontal="left" vertical="center"/>
    </xf>
    <xf numFmtId="0" fontId="7" fillId="0" borderId="0" xfId="0" applyFont="1" applyFill="1" applyAlignment="1">
      <alignment vertical="center" wrapText="1"/>
    </xf>
    <xf numFmtId="0" fontId="19" fillId="12" borderId="0" xfId="0" applyFont="1" applyFill="1" applyAlignment="1">
      <alignment horizontal="left" vertical="center"/>
    </xf>
    <xf numFmtId="0" fontId="2" fillId="0" borderId="2" xfId="0" applyFont="1" applyBorder="1" applyAlignment="1">
      <alignment horizontal="right" vertical="center"/>
    </xf>
    <xf numFmtId="0" fontId="2" fillId="0" borderId="4" xfId="0" applyFont="1" applyBorder="1" applyAlignment="1">
      <alignment horizontal="righ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0" borderId="3" xfId="0" applyFont="1" applyBorder="1" applyAlignment="1">
      <alignment horizontal="right" vertical="center"/>
    </xf>
    <xf numFmtId="164" fontId="5" fillId="0" borderId="2" xfId="0" applyNumberFormat="1" applyFont="1" applyBorder="1" applyAlignment="1">
      <alignment horizontal="center" vertical="center"/>
    </xf>
    <xf numFmtId="164" fontId="5" fillId="0" borderId="3"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1" xfId="0" applyFont="1" applyBorder="1" applyAlignment="1">
      <alignment horizontal="righ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3" fillId="0" borderId="0" xfId="0" applyFont="1" applyAlignment="1">
      <alignment vertical="center" wrapText="1"/>
    </xf>
    <xf numFmtId="9" fontId="23" fillId="0" borderId="0" xfId="0" applyNumberFormat="1" applyFont="1" applyAlignment="1">
      <alignment vertical="center"/>
    </xf>
    <xf numFmtId="9" fontId="1" fillId="13" borderId="1" xfId="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1955050</xdr:colOff>
      <xdr:row>3</xdr:row>
      <xdr:rowOff>174625</xdr:rowOff>
    </xdr:to>
    <xdr:pic>
      <xdr:nvPicPr>
        <xdr:cNvPr id="2" name="Image 1">
          <a:extLst>
            <a:ext uri="{FF2B5EF4-FFF2-40B4-BE49-F238E27FC236}">
              <a16:creationId xmlns:a16="http://schemas.microsoft.com/office/drawing/2014/main" id="{E29DCE04-FC2F-4B1E-8C31-39B149E761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56731" cy="850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442256</xdr:colOff>
      <xdr:row>3</xdr:row>
      <xdr:rowOff>174625</xdr:rowOff>
    </xdr:to>
    <xdr:pic>
      <xdr:nvPicPr>
        <xdr:cNvPr id="2" name="Image 1">
          <a:extLst>
            <a:ext uri="{FF2B5EF4-FFF2-40B4-BE49-F238E27FC236}">
              <a16:creationId xmlns:a16="http://schemas.microsoft.com/office/drawing/2014/main" id="{25F53C86-37CF-4691-AFBD-CEC6319389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56731" cy="85090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B9093-BB8E-4904-9A92-9A9A4922BCC9}">
  <sheetPr>
    <pageSetUpPr fitToPage="1"/>
  </sheetPr>
  <dimension ref="A2:P39"/>
  <sheetViews>
    <sheetView tabSelected="1" view="pageBreakPreview" zoomScale="70" zoomScaleNormal="100" zoomScaleSheetLayoutView="70" workbookViewId="0">
      <selection activeCell="A18" sqref="A18:O18"/>
    </sheetView>
  </sheetViews>
  <sheetFormatPr baseColWidth="10" defaultRowHeight="15" x14ac:dyDescent="0.25"/>
  <cols>
    <col min="1" max="1" width="65.7109375" style="1" customWidth="1"/>
    <col min="2" max="2" width="21.42578125" style="1" customWidth="1"/>
    <col min="3" max="3" width="53.85546875" style="1" customWidth="1"/>
    <col min="4" max="4" width="9.28515625" style="1" customWidth="1"/>
    <col min="5" max="5" width="23.28515625" style="1" customWidth="1"/>
    <col min="6" max="6" width="9.28515625" style="1" customWidth="1"/>
    <col min="7" max="7" width="23.28515625" style="1" customWidth="1"/>
    <col min="8" max="8" width="9.28515625" style="1" customWidth="1"/>
    <col min="9" max="9" width="23.28515625" style="1" customWidth="1"/>
    <col min="10" max="10" width="9.28515625" style="1" customWidth="1"/>
    <col min="11" max="11" width="23.28515625" style="1" customWidth="1"/>
    <col min="12" max="12" width="9.28515625" style="1" customWidth="1"/>
    <col min="13" max="13" width="23.28515625" style="1" customWidth="1"/>
    <col min="14" max="14" width="9.28515625" style="1" customWidth="1"/>
    <col min="15" max="16" width="20.7109375" style="1" customWidth="1"/>
  </cols>
  <sheetData>
    <row r="2" spans="1:16" ht="23.25" x14ac:dyDescent="0.25">
      <c r="C2" s="56" t="s">
        <v>54</v>
      </c>
      <c r="D2" s="56"/>
      <c r="E2" s="56"/>
      <c r="F2" s="56"/>
      <c r="G2" s="56"/>
      <c r="H2" s="56"/>
      <c r="I2" s="56"/>
      <c r="J2" s="56"/>
      <c r="K2" s="56"/>
      <c r="L2" s="56"/>
      <c r="M2" s="56"/>
      <c r="N2" s="56"/>
      <c r="O2" s="56"/>
      <c r="P2" s="56"/>
    </row>
    <row r="4" spans="1:16" ht="23.25" x14ac:dyDescent="0.25">
      <c r="C4" s="56"/>
      <c r="D4" s="56"/>
      <c r="E4" s="56"/>
      <c r="F4" s="56"/>
      <c r="G4" s="56"/>
      <c r="H4" s="56"/>
      <c r="I4" s="56"/>
      <c r="J4" s="56"/>
      <c r="K4" s="56"/>
      <c r="L4" s="56"/>
      <c r="M4" s="56"/>
      <c r="N4" s="56"/>
      <c r="O4" s="56"/>
      <c r="P4" s="56"/>
    </row>
    <row r="5" spans="1:16" ht="23.25" x14ac:dyDescent="0.25">
      <c r="C5" s="57" t="s">
        <v>57</v>
      </c>
      <c r="D5" s="57"/>
      <c r="E5" s="57"/>
      <c r="F5" s="57"/>
      <c r="G5" s="57"/>
      <c r="H5" s="57"/>
      <c r="I5" s="57"/>
      <c r="J5" s="57"/>
      <c r="K5" s="57"/>
      <c r="L5" s="57"/>
      <c r="M5" s="57"/>
      <c r="N5" s="57"/>
      <c r="O5" s="57"/>
      <c r="P5" s="57"/>
    </row>
    <row r="6" spans="1:16" x14ac:dyDescent="0.25">
      <c r="A6" s="15"/>
    </row>
    <row r="7" spans="1:16" ht="39.950000000000003" customHeight="1" x14ac:dyDescent="0.25">
      <c r="A7" s="4" t="s">
        <v>1</v>
      </c>
      <c r="C7" s="58"/>
      <c r="D7" s="59"/>
      <c r="E7" s="59"/>
      <c r="F7" s="59"/>
      <c r="G7" s="59"/>
      <c r="H7" s="59"/>
      <c r="I7" s="59"/>
      <c r="J7" s="59"/>
      <c r="K7" s="59"/>
      <c r="L7" s="59"/>
      <c r="M7" s="59"/>
      <c r="N7" s="59"/>
      <c r="O7" s="59"/>
      <c r="P7" s="60"/>
    </row>
    <row r="9" spans="1:16" x14ac:dyDescent="0.25">
      <c r="A9" s="11" t="s">
        <v>4</v>
      </c>
      <c r="B9" s="12"/>
      <c r="C9" s="12"/>
      <c r="D9" s="12"/>
      <c r="E9" s="12"/>
      <c r="F9" s="12"/>
      <c r="G9" s="12"/>
      <c r="H9" s="12"/>
      <c r="I9" s="12"/>
      <c r="J9" s="12"/>
      <c r="K9" s="12"/>
      <c r="L9" s="12"/>
      <c r="M9" s="12"/>
      <c r="N9" s="12"/>
      <c r="O9" s="12"/>
    </row>
    <row r="11" spans="1:16" x14ac:dyDescent="0.25">
      <c r="C11" s="5" t="s">
        <v>31</v>
      </c>
    </row>
    <row r="12" spans="1:16" ht="15.75" thickBot="1" x14ac:dyDescent="0.3">
      <c r="A12" s="53" t="s">
        <v>34</v>
      </c>
      <c r="B12" s="54"/>
      <c r="C12" s="22">
        <v>12500000</v>
      </c>
      <c r="I12" s="2"/>
    </row>
    <row r="13" spans="1:16" x14ac:dyDescent="0.25">
      <c r="C13" s="13"/>
      <c r="D13" s="13"/>
      <c r="F13" s="13"/>
    </row>
    <row r="14" spans="1:16" x14ac:dyDescent="0.25">
      <c r="A14" s="47" t="s">
        <v>37</v>
      </c>
      <c r="B14" s="50"/>
      <c r="C14" s="51"/>
      <c r="D14" s="51"/>
      <c r="E14" s="50"/>
      <c r="F14" s="51"/>
      <c r="G14" s="50"/>
      <c r="H14" s="50"/>
      <c r="I14" s="50"/>
      <c r="J14" s="50"/>
      <c r="K14" s="50"/>
      <c r="L14" s="50"/>
      <c r="M14" s="50"/>
      <c r="N14" s="50"/>
      <c r="O14" s="50"/>
      <c r="P14" s="50"/>
    </row>
    <row r="15" spans="1:16" ht="28.5" customHeight="1" x14ac:dyDescent="0.25">
      <c r="A15" s="55" t="s">
        <v>59</v>
      </c>
      <c r="B15" s="55"/>
      <c r="C15" s="55"/>
      <c r="D15" s="55"/>
      <c r="E15" s="55"/>
      <c r="F15" s="55"/>
      <c r="G15" s="55"/>
      <c r="H15" s="55"/>
      <c r="I15" s="55"/>
      <c r="J15" s="55"/>
      <c r="K15" s="55"/>
      <c r="L15" s="55"/>
      <c r="M15" s="55"/>
      <c r="N15" s="55"/>
      <c r="O15" s="55"/>
      <c r="P15" s="55"/>
    </row>
    <row r="16" spans="1:16" ht="28.5" customHeight="1" x14ac:dyDescent="0.25">
      <c r="A16" s="61" t="s">
        <v>56</v>
      </c>
      <c r="B16" s="61"/>
      <c r="C16" s="61"/>
      <c r="D16" s="61"/>
      <c r="E16" s="61"/>
      <c r="F16" s="61"/>
      <c r="G16" s="61"/>
      <c r="H16" s="61"/>
      <c r="I16" s="61"/>
      <c r="J16" s="61"/>
      <c r="K16" s="61"/>
      <c r="L16" s="61"/>
      <c r="M16" s="61"/>
      <c r="N16" s="49"/>
      <c r="O16" s="49"/>
      <c r="P16" s="49"/>
    </row>
    <row r="17" spans="1:16" ht="28.5" customHeight="1" x14ac:dyDescent="0.25">
      <c r="A17" s="48"/>
      <c r="B17" s="48"/>
      <c r="C17" s="48"/>
      <c r="D17" s="48"/>
      <c r="E17" s="48"/>
      <c r="F17" s="48"/>
      <c r="G17" s="48"/>
      <c r="H17" s="48"/>
      <c r="I17" s="48"/>
      <c r="J17" s="48"/>
      <c r="K17" s="48"/>
      <c r="L17" s="48"/>
      <c r="M17" s="48"/>
      <c r="N17" s="49"/>
      <c r="O17" s="49"/>
      <c r="P17" s="49"/>
    </row>
    <row r="18" spans="1:16" ht="40.5" customHeight="1" x14ac:dyDescent="0.25">
      <c r="A18" s="86" t="s">
        <v>58</v>
      </c>
      <c r="B18" s="85"/>
      <c r="C18" s="85"/>
      <c r="D18" s="85"/>
      <c r="E18" s="85"/>
      <c r="F18" s="85"/>
      <c r="G18" s="85"/>
      <c r="H18" s="85"/>
      <c r="I18" s="85"/>
      <c r="J18" s="85"/>
      <c r="K18" s="85"/>
      <c r="L18" s="85"/>
      <c r="M18" s="85"/>
      <c r="N18" s="85"/>
      <c r="O18" s="85"/>
    </row>
    <row r="19" spans="1:16" x14ac:dyDescent="0.25">
      <c r="A19" s="23"/>
      <c r="B19" s="23"/>
      <c r="C19" s="23"/>
      <c r="D19" s="23"/>
      <c r="E19" s="23"/>
      <c r="F19" s="23"/>
      <c r="G19" s="23"/>
      <c r="H19" s="23"/>
      <c r="I19" s="23"/>
      <c r="J19" s="23"/>
      <c r="K19" s="23"/>
      <c r="L19" s="23"/>
      <c r="M19" s="23"/>
      <c r="N19" s="23"/>
      <c r="O19" s="23"/>
      <c r="P19" s="23"/>
    </row>
    <row r="20" spans="1:16" ht="38.25" x14ac:dyDescent="0.25">
      <c r="A20" s="17" t="s">
        <v>15</v>
      </c>
      <c r="B20" s="17" t="s">
        <v>46</v>
      </c>
      <c r="C20" s="17" t="s">
        <v>8</v>
      </c>
      <c r="D20" s="17" t="s">
        <v>5</v>
      </c>
      <c r="E20" s="17" t="s">
        <v>10</v>
      </c>
      <c r="F20" s="46" t="s">
        <v>5</v>
      </c>
      <c r="G20" s="17" t="s">
        <v>9</v>
      </c>
      <c r="H20" s="17" t="s">
        <v>5</v>
      </c>
      <c r="I20" s="17" t="s">
        <v>11</v>
      </c>
      <c r="J20" s="17" t="s">
        <v>5</v>
      </c>
      <c r="K20" s="17" t="s">
        <v>12</v>
      </c>
      <c r="L20" s="17" t="s">
        <v>5</v>
      </c>
      <c r="M20" s="17" t="s">
        <v>13</v>
      </c>
      <c r="N20" s="17" t="s">
        <v>5</v>
      </c>
      <c r="O20" s="17" t="s">
        <v>14</v>
      </c>
      <c r="P20" s="87" t="s">
        <v>47</v>
      </c>
    </row>
    <row r="21" spans="1:16" ht="30" customHeight="1" x14ac:dyDescent="0.25">
      <c r="A21" s="6" t="s">
        <v>20</v>
      </c>
      <c r="B21" s="30"/>
      <c r="C21" s="8">
        <f>B21*$C$12</f>
        <v>0</v>
      </c>
      <c r="D21" s="89"/>
      <c r="E21" s="24">
        <f>C21*D21</f>
        <v>0</v>
      </c>
      <c r="F21" s="89"/>
      <c r="G21" s="24">
        <f>C21*F21</f>
        <v>0</v>
      </c>
      <c r="H21" s="89"/>
      <c r="I21" s="24">
        <f>C21*H21</f>
        <v>0</v>
      </c>
      <c r="J21" s="89"/>
      <c r="K21" s="24">
        <f>C21*J21</f>
        <v>0</v>
      </c>
      <c r="L21" s="89"/>
      <c r="M21" s="24">
        <f>C21*L21</f>
        <v>0</v>
      </c>
      <c r="N21" s="89"/>
      <c r="O21" s="24">
        <f>C21*N21</f>
        <v>0</v>
      </c>
      <c r="P21" s="88">
        <f>D21+F21+H21+J21+L21+N21</f>
        <v>0</v>
      </c>
    </row>
    <row r="22" spans="1:16" ht="30" customHeight="1" x14ac:dyDescent="0.25">
      <c r="A22" s="6" t="s">
        <v>51</v>
      </c>
      <c r="B22" s="30"/>
      <c r="C22" s="8">
        <f t="shared" ref="C22:C32" si="0">B22*$C$12</f>
        <v>0</v>
      </c>
      <c r="D22" s="89"/>
      <c r="E22" s="24">
        <f t="shared" ref="E22:E32" si="1">C22*D22</f>
        <v>0</v>
      </c>
      <c r="F22" s="89"/>
      <c r="G22" s="24">
        <f t="shared" ref="G22:G32" si="2">C22*F22</f>
        <v>0</v>
      </c>
      <c r="H22" s="89"/>
      <c r="I22" s="24">
        <f t="shared" ref="I22:I31" si="3">C22*H22</f>
        <v>0</v>
      </c>
      <c r="J22" s="89"/>
      <c r="K22" s="24">
        <f t="shared" ref="K22:K32" si="4">C22*J22</f>
        <v>0</v>
      </c>
      <c r="L22" s="89"/>
      <c r="M22" s="24">
        <f t="shared" ref="M22:M32" si="5">C22*L22</f>
        <v>0</v>
      </c>
      <c r="N22" s="89"/>
      <c r="O22" s="24">
        <f t="shared" ref="O22:O32" si="6">C22*N22</f>
        <v>0</v>
      </c>
      <c r="P22" s="88">
        <f t="shared" ref="P22:P32" si="7">D22+F22+H22+J22+L22+N22</f>
        <v>0</v>
      </c>
    </row>
    <row r="23" spans="1:16" ht="30" customHeight="1" x14ac:dyDescent="0.25">
      <c r="A23" s="6" t="s">
        <v>50</v>
      </c>
      <c r="B23" s="30"/>
      <c r="C23" s="8">
        <f t="shared" si="0"/>
        <v>0</v>
      </c>
      <c r="D23" s="89"/>
      <c r="E23" s="24">
        <f t="shared" ref="E23" si="8">C23*D23</f>
        <v>0</v>
      </c>
      <c r="F23" s="89"/>
      <c r="G23" s="24">
        <f t="shared" ref="G23" si="9">C23*F23</f>
        <v>0</v>
      </c>
      <c r="H23" s="89"/>
      <c r="I23" s="24">
        <f t="shared" ref="I23" si="10">C23*H23</f>
        <v>0</v>
      </c>
      <c r="J23" s="89"/>
      <c r="K23" s="24">
        <f t="shared" ref="K23" si="11">C23*J23</f>
        <v>0</v>
      </c>
      <c r="L23" s="89"/>
      <c r="M23" s="24">
        <f t="shared" ref="M23" si="12">C23*L23</f>
        <v>0</v>
      </c>
      <c r="N23" s="89"/>
      <c r="O23" s="24">
        <f t="shared" ref="O23" si="13">C23*N23</f>
        <v>0</v>
      </c>
      <c r="P23" s="88">
        <f t="shared" si="7"/>
        <v>0</v>
      </c>
    </row>
    <row r="24" spans="1:16" ht="30" customHeight="1" x14ac:dyDescent="0.25">
      <c r="A24" s="6" t="s">
        <v>32</v>
      </c>
      <c r="B24" s="30"/>
      <c r="C24" s="8">
        <f t="shared" si="0"/>
        <v>0</v>
      </c>
      <c r="D24" s="89"/>
      <c r="E24" s="24">
        <f t="shared" si="1"/>
        <v>0</v>
      </c>
      <c r="F24" s="89"/>
      <c r="G24" s="24">
        <f t="shared" si="2"/>
        <v>0</v>
      </c>
      <c r="H24" s="89"/>
      <c r="I24" s="24">
        <f t="shared" si="3"/>
        <v>0</v>
      </c>
      <c r="J24" s="89"/>
      <c r="K24" s="24">
        <f t="shared" si="4"/>
        <v>0</v>
      </c>
      <c r="L24" s="89"/>
      <c r="M24" s="24">
        <f t="shared" si="5"/>
        <v>0</v>
      </c>
      <c r="N24" s="89"/>
      <c r="O24" s="24">
        <f t="shared" si="6"/>
        <v>0</v>
      </c>
      <c r="P24" s="88">
        <f t="shared" si="7"/>
        <v>0</v>
      </c>
    </row>
    <row r="25" spans="1:16" ht="30" customHeight="1" x14ac:dyDescent="0.25">
      <c r="A25" s="6" t="s">
        <v>16</v>
      </c>
      <c r="B25" s="30"/>
      <c r="C25" s="8">
        <f t="shared" si="0"/>
        <v>0</v>
      </c>
      <c r="D25" s="89"/>
      <c r="E25" s="24">
        <f t="shared" si="1"/>
        <v>0</v>
      </c>
      <c r="F25" s="89"/>
      <c r="G25" s="24">
        <f t="shared" si="2"/>
        <v>0</v>
      </c>
      <c r="H25" s="89"/>
      <c r="I25" s="24">
        <f t="shared" si="3"/>
        <v>0</v>
      </c>
      <c r="J25" s="89"/>
      <c r="K25" s="24">
        <f t="shared" si="4"/>
        <v>0</v>
      </c>
      <c r="L25" s="89"/>
      <c r="M25" s="24">
        <f t="shared" si="5"/>
        <v>0</v>
      </c>
      <c r="N25" s="89"/>
      <c r="O25" s="24">
        <f t="shared" si="6"/>
        <v>0</v>
      </c>
      <c r="P25" s="88">
        <f t="shared" si="7"/>
        <v>0</v>
      </c>
    </row>
    <row r="26" spans="1:16" ht="30" customHeight="1" x14ac:dyDescent="0.25">
      <c r="A26" s="6" t="s">
        <v>49</v>
      </c>
      <c r="B26" s="30"/>
      <c r="C26" s="8">
        <f>B26*($C$12-1800000)</f>
        <v>0</v>
      </c>
      <c r="D26" s="89"/>
      <c r="E26" s="24">
        <f t="shared" si="1"/>
        <v>0</v>
      </c>
      <c r="F26" s="89"/>
      <c r="G26" s="24">
        <f t="shared" si="2"/>
        <v>0</v>
      </c>
      <c r="H26" s="89"/>
      <c r="I26" s="24">
        <f t="shared" si="3"/>
        <v>0</v>
      </c>
      <c r="J26" s="89"/>
      <c r="K26" s="24">
        <f t="shared" si="4"/>
        <v>0</v>
      </c>
      <c r="L26" s="89"/>
      <c r="M26" s="24">
        <f t="shared" si="5"/>
        <v>0</v>
      </c>
      <c r="N26" s="89"/>
      <c r="O26" s="24">
        <f t="shared" si="6"/>
        <v>0</v>
      </c>
      <c r="P26" s="88">
        <f t="shared" si="7"/>
        <v>0</v>
      </c>
    </row>
    <row r="27" spans="1:16" ht="30" customHeight="1" x14ac:dyDescent="0.25">
      <c r="A27" s="6" t="s">
        <v>24</v>
      </c>
      <c r="B27" s="30"/>
      <c r="C27" s="8">
        <f t="shared" si="0"/>
        <v>0</v>
      </c>
      <c r="D27" s="89"/>
      <c r="E27" s="24">
        <f t="shared" si="1"/>
        <v>0</v>
      </c>
      <c r="F27" s="89"/>
      <c r="G27" s="24">
        <f t="shared" si="2"/>
        <v>0</v>
      </c>
      <c r="H27" s="89"/>
      <c r="I27" s="24">
        <f t="shared" si="3"/>
        <v>0</v>
      </c>
      <c r="J27" s="89"/>
      <c r="K27" s="24">
        <f t="shared" si="4"/>
        <v>0</v>
      </c>
      <c r="L27" s="89"/>
      <c r="M27" s="24">
        <f t="shared" si="5"/>
        <v>0</v>
      </c>
      <c r="N27" s="89"/>
      <c r="O27" s="24">
        <f t="shared" si="6"/>
        <v>0</v>
      </c>
      <c r="P27" s="88">
        <f t="shared" si="7"/>
        <v>0</v>
      </c>
    </row>
    <row r="28" spans="1:16" ht="30" customHeight="1" x14ac:dyDescent="0.25">
      <c r="A28" s="6" t="s">
        <v>35</v>
      </c>
      <c r="B28" s="30"/>
      <c r="C28" s="8">
        <f t="shared" si="0"/>
        <v>0</v>
      </c>
      <c r="D28" s="89"/>
      <c r="E28" s="24">
        <f t="shared" si="1"/>
        <v>0</v>
      </c>
      <c r="F28" s="89"/>
      <c r="G28" s="24">
        <f t="shared" si="2"/>
        <v>0</v>
      </c>
      <c r="H28" s="89"/>
      <c r="I28" s="24">
        <f t="shared" si="3"/>
        <v>0</v>
      </c>
      <c r="J28" s="89"/>
      <c r="K28" s="24">
        <f t="shared" si="4"/>
        <v>0</v>
      </c>
      <c r="L28" s="89"/>
      <c r="M28" s="24">
        <f t="shared" si="5"/>
        <v>0</v>
      </c>
      <c r="N28" s="89"/>
      <c r="O28" s="24">
        <f t="shared" si="6"/>
        <v>0</v>
      </c>
      <c r="P28" s="88">
        <f t="shared" si="7"/>
        <v>0</v>
      </c>
    </row>
    <row r="29" spans="1:16" ht="30" customHeight="1" x14ac:dyDescent="0.25">
      <c r="A29" s="7" t="s">
        <v>36</v>
      </c>
      <c r="B29" s="30"/>
      <c r="C29" s="8">
        <f t="shared" si="0"/>
        <v>0</v>
      </c>
      <c r="D29" s="89"/>
      <c r="E29" s="24">
        <f t="shared" si="1"/>
        <v>0</v>
      </c>
      <c r="F29" s="89"/>
      <c r="G29" s="24">
        <f t="shared" si="2"/>
        <v>0</v>
      </c>
      <c r="H29" s="89"/>
      <c r="I29" s="24">
        <f t="shared" si="3"/>
        <v>0</v>
      </c>
      <c r="J29" s="89"/>
      <c r="K29" s="24">
        <f t="shared" si="4"/>
        <v>0</v>
      </c>
      <c r="L29" s="89"/>
      <c r="M29" s="24">
        <f t="shared" si="5"/>
        <v>0</v>
      </c>
      <c r="N29" s="89"/>
      <c r="O29" s="24">
        <f t="shared" si="6"/>
        <v>0</v>
      </c>
      <c r="P29" s="88">
        <f t="shared" si="7"/>
        <v>0</v>
      </c>
    </row>
    <row r="30" spans="1:16" ht="30" customHeight="1" x14ac:dyDescent="0.25">
      <c r="A30" s="6" t="s">
        <v>17</v>
      </c>
      <c r="B30" s="30"/>
      <c r="C30" s="8">
        <f t="shared" si="0"/>
        <v>0</v>
      </c>
      <c r="D30" s="89"/>
      <c r="E30" s="24">
        <f t="shared" si="1"/>
        <v>0</v>
      </c>
      <c r="F30" s="89"/>
      <c r="G30" s="24">
        <f t="shared" si="2"/>
        <v>0</v>
      </c>
      <c r="H30" s="89"/>
      <c r="I30" s="24">
        <f t="shared" si="3"/>
        <v>0</v>
      </c>
      <c r="J30" s="89"/>
      <c r="K30" s="24">
        <f t="shared" si="4"/>
        <v>0</v>
      </c>
      <c r="L30" s="89"/>
      <c r="M30" s="24">
        <f t="shared" si="5"/>
        <v>0</v>
      </c>
      <c r="N30" s="89"/>
      <c r="O30" s="24">
        <f t="shared" si="6"/>
        <v>0</v>
      </c>
      <c r="P30" s="88">
        <f t="shared" si="7"/>
        <v>0</v>
      </c>
    </row>
    <row r="31" spans="1:16" ht="30" customHeight="1" x14ac:dyDescent="0.25">
      <c r="A31" s="6" t="s">
        <v>18</v>
      </c>
      <c r="B31" s="30"/>
      <c r="C31" s="8">
        <f t="shared" si="0"/>
        <v>0</v>
      </c>
      <c r="D31" s="89"/>
      <c r="E31" s="24">
        <f t="shared" si="1"/>
        <v>0</v>
      </c>
      <c r="F31" s="89"/>
      <c r="G31" s="24">
        <f t="shared" si="2"/>
        <v>0</v>
      </c>
      <c r="H31" s="89"/>
      <c r="I31" s="24">
        <f t="shared" si="3"/>
        <v>0</v>
      </c>
      <c r="J31" s="89"/>
      <c r="K31" s="24">
        <f t="shared" si="4"/>
        <v>0</v>
      </c>
      <c r="L31" s="89"/>
      <c r="M31" s="24">
        <f t="shared" si="5"/>
        <v>0</v>
      </c>
      <c r="N31" s="89"/>
      <c r="O31" s="24">
        <f t="shared" si="6"/>
        <v>0</v>
      </c>
      <c r="P31" s="88">
        <f t="shared" si="7"/>
        <v>0</v>
      </c>
    </row>
    <row r="32" spans="1:16" ht="30" customHeight="1" x14ac:dyDescent="0.25">
      <c r="A32" s="6" t="s">
        <v>19</v>
      </c>
      <c r="B32" s="30"/>
      <c r="C32" s="8">
        <f t="shared" si="0"/>
        <v>0</v>
      </c>
      <c r="D32" s="89"/>
      <c r="E32" s="24">
        <f t="shared" si="1"/>
        <v>0</v>
      </c>
      <c r="F32" s="89"/>
      <c r="G32" s="24">
        <f t="shared" si="2"/>
        <v>0</v>
      </c>
      <c r="H32" s="89"/>
      <c r="I32" s="24">
        <f>C32*H32</f>
        <v>0</v>
      </c>
      <c r="J32" s="89"/>
      <c r="K32" s="24">
        <f t="shared" si="4"/>
        <v>0</v>
      </c>
      <c r="L32" s="89"/>
      <c r="M32" s="24">
        <f t="shared" si="5"/>
        <v>0</v>
      </c>
      <c r="N32" s="89"/>
      <c r="O32" s="24">
        <f t="shared" si="6"/>
        <v>0</v>
      </c>
      <c r="P32" s="88">
        <f t="shared" si="7"/>
        <v>0</v>
      </c>
    </row>
    <row r="34" spans="1:16" ht="30" customHeight="1" x14ac:dyDescent="0.25">
      <c r="A34" s="26" t="s">
        <v>28</v>
      </c>
      <c r="B34" s="27">
        <f>C34/C12</f>
        <v>0</v>
      </c>
      <c r="C34" s="37">
        <f>SUM(C21:C32)</f>
        <v>0</v>
      </c>
      <c r="N34"/>
      <c r="O34"/>
      <c r="P34"/>
    </row>
    <row r="35" spans="1:16" ht="30" customHeight="1" x14ac:dyDescent="0.25">
      <c r="A35" s="26" t="s">
        <v>29</v>
      </c>
      <c r="B35" s="10"/>
      <c r="C35" s="37">
        <f>C34*1.2</f>
        <v>0</v>
      </c>
      <c r="E35" s="28"/>
      <c r="N35"/>
      <c r="O35"/>
      <c r="P35"/>
    </row>
    <row r="37" spans="1:16" x14ac:dyDescent="0.25">
      <c r="A37" s="3"/>
    </row>
    <row r="38" spans="1:16" ht="29.25" customHeight="1" x14ac:dyDescent="0.25">
      <c r="A38" s="52" t="s">
        <v>6</v>
      </c>
      <c r="B38" s="52"/>
      <c r="C38" s="52"/>
      <c r="D38" s="52"/>
      <c r="E38" s="52"/>
      <c r="F38" s="52"/>
      <c r="G38" s="52"/>
      <c r="H38" s="52"/>
      <c r="I38" s="52"/>
      <c r="J38" s="52"/>
      <c r="K38" s="52"/>
      <c r="L38" s="52"/>
      <c r="M38" s="52"/>
      <c r="N38" s="52"/>
      <c r="O38" s="52"/>
      <c r="P38" s="52"/>
    </row>
    <row r="39" spans="1:16" x14ac:dyDescent="0.25">
      <c r="A39" s="3" t="s">
        <v>7</v>
      </c>
    </row>
  </sheetData>
  <mergeCells count="9">
    <mergeCell ref="A38:P38"/>
    <mergeCell ref="A12:B12"/>
    <mergeCell ref="A15:P15"/>
    <mergeCell ref="C2:P2"/>
    <mergeCell ref="C4:P4"/>
    <mergeCell ref="C5:P5"/>
    <mergeCell ref="C7:P7"/>
    <mergeCell ref="A16:M16"/>
    <mergeCell ref="A18:O18"/>
  </mergeCells>
  <pageMargins left="0.25" right="0.25" top="0.75" bottom="0.75" header="0.3" footer="0.3"/>
  <pageSetup paperSize="8" scale="57"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5E6CA-3D7E-4AA7-B031-116C9F813F60}">
  <sheetPr>
    <pageSetUpPr fitToPage="1"/>
  </sheetPr>
  <dimension ref="A2:Q64"/>
  <sheetViews>
    <sheetView view="pageBreakPreview" zoomScale="80" zoomScaleNormal="100" zoomScaleSheetLayoutView="80" workbookViewId="0">
      <selection activeCell="A56" sqref="A56:C57"/>
    </sheetView>
  </sheetViews>
  <sheetFormatPr baseColWidth="10" defaultRowHeight="15" x14ac:dyDescent="0.25"/>
  <cols>
    <col min="1" max="1" width="22.7109375" style="1" customWidth="1"/>
    <col min="2" max="2" width="21.42578125" style="1" customWidth="1"/>
    <col min="3" max="3" width="53.85546875" style="1" customWidth="1"/>
    <col min="4" max="4" width="11.42578125" style="1"/>
    <col min="5" max="5" width="23.28515625" style="1" customWidth="1"/>
    <col min="6" max="6" width="9.140625" style="1" customWidth="1"/>
    <col min="7" max="7" width="23.28515625" style="1" customWidth="1"/>
    <col min="8" max="8" width="9.140625" style="1" customWidth="1"/>
    <col min="9" max="9" width="23.28515625" style="1" customWidth="1"/>
    <col min="10" max="10" width="9.140625" style="1" customWidth="1"/>
    <col min="11" max="11" width="23.28515625" style="1" customWidth="1"/>
    <col min="12" max="12" width="9.140625" style="1" customWidth="1"/>
    <col min="13" max="13" width="23.28515625" style="1" customWidth="1"/>
    <col min="14" max="14" width="9.140625" customWidth="1"/>
    <col min="15" max="15" width="23.28515625" customWidth="1"/>
    <col min="16" max="16" width="9.140625" customWidth="1"/>
    <col min="17" max="17" width="23.28515625" customWidth="1"/>
  </cols>
  <sheetData>
    <row r="2" spans="1:13" ht="23.25" x14ac:dyDescent="0.25">
      <c r="C2" s="56" t="s">
        <v>54</v>
      </c>
      <c r="D2" s="56"/>
      <c r="E2" s="56"/>
      <c r="F2" s="56"/>
      <c r="G2" s="56"/>
      <c r="H2" s="56"/>
      <c r="I2" s="56"/>
      <c r="J2" s="56"/>
      <c r="K2" s="56"/>
      <c r="L2" s="56"/>
      <c r="M2" s="56"/>
    </row>
    <row r="4" spans="1:13" ht="23.25" x14ac:dyDescent="0.25">
      <c r="C4" s="56" t="s">
        <v>0</v>
      </c>
      <c r="D4" s="56"/>
      <c r="E4" s="56"/>
      <c r="F4" s="56"/>
      <c r="G4" s="56"/>
      <c r="H4" s="56"/>
      <c r="I4" s="56"/>
      <c r="J4" s="56"/>
      <c r="K4" s="56"/>
      <c r="L4" s="56"/>
      <c r="M4" s="56"/>
    </row>
    <row r="5" spans="1:13" ht="23.25" x14ac:dyDescent="0.25">
      <c r="C5" s="57" t="s">
        <v>53</v>
      </c>
      <c r="D5" s="57"/>
      <c r="E5" s="57"/>
      <c r="F5" s="57"/>
      <c r="G5" s="57"/>
      <c r="H5" s="57"/>
      <c r="I5" s="57"/>
      <c r="J5" s="57"/>
      <c r="K5" s="57"/>
      <c r="L5" s="57"/>
      <c r="M5" s="57"/>
    </row>
    <row r="6" spans="1:13" x14ac:dyDescent="0.25">
      <c r="A6" s="15"/>
    </row>
    <row r="7" spans="1:13" ht="39.950000000000003" customHeight="1" x14ac:dyDescent="0.25">
      <c r="A7" s="4" t="s">
        <v>1</v>
      </c>
      <c r="C7" s="58"/>
      <c r="D7" s="59"/>
      <c r="E7" s="59"/>
      <c r="F7" s="59"/>
      <c r="G7" s="59"/>
      <c r="H7" s="59"/>
      <c r="I7" s="59"/>
      <c r="J7" s="59"/>
      <c r="K7" s="59"/>
      <c r="L7" s="59"/>
      <c r="M7" s="60"/>
    </row>
    <row r="9" spans="1:13" x14ac:dyDescent="0.25">
      <c r="A9" s="11" t="s">
        <v>4</v>
      </c>
      <c r="B9" s="12"/>
      <c r="C9" s="12"/>
    </row>
    <row r="11" spans="1:13" ht="15.75" thickBot="1" x14ac:dyDescent="0.3">
      <c r="C11" s="5" t="s">
        <v>31</v>
      </c>
    </row>
    <row r="12" spans="1:13" ht="15.75" customHeight="1" thickBot="1" x14ac:dyDescent="0.3">
      <c r="A12" s="62" t="s">
        <v>40</v>
      </c>
      <c r="B12" s="63"/>
      <c r="C12" s="19">
        <v>9500000</v>
      </c>
      <c r="D12" s="14"/>
    </row>
    <row r="13" spans="1:13" ht="15.75" customHeight="1" thickBot="1" x14ac:dyDescent="0.3">
      <c r="A13" s="62" t="s">
        <v>45</v>
      </c>
      <c r="B13" s="63"/>
      <c r="C13" s="20">
        <v>1800000</v>
      </c>
    </row>
    <row r="14" spans="1:13" ht="15.75" customHeight="1" thickBot="1" x14ac:dyDescent="0.3">
      <c r="A14" s="64" t="s">
        <v>33</v>
      </c>
      <c r="B14" s="65"/>
      <c r="C14" s="21">
        <v>11300000</v>
      </c>
    </row>
    <row r="15" spans="1:13" ht="15.75" thickBot="1" x14ac:dyDescent="0.3">
      <c r="A15" s="62" t="s">
        <v>39</v>
      </c>
      <c r="B15" s="63"/>
      <c r="C15" s="20">
        <v>1200000</v>
      </c>
      <c r="F15" s="2"/>
    </row>
    <row r="16" spans="1:13" ht="15.75" thickBot="1" x14ac:dyDescent="0.3">
      <c r="A16" s="53" t="s">
        <v>34</v>
      </c>
      <c r="B16" s="66"/>
      <c r="C16" s="22">
        <v>12500000</v>
      </c>
      <c r="F16" s="2"/>
    </row>
    <row r="17" spans="1:17" x14ac:dyDescent="0.25">
      <c r="C17" s="13"/>
    </row>
    <row r="18" spans="1:17" x14ac:dyDescent="0.25">
      <c r="A18" s="16" t="s">
        <v>37</v>
      </c>
      <c r="C18" s="13"/>
    </row>
    <row r="19" spans="1:17" ht="29.25" customHeight="1" x14ac:dyDescent="0.25">
      <c r="A19" s="67" t="s">
        <v>55</v>
      </c>
      <c r="B19" s="67"/>
      <c r="C19" s="67"/>
      <c r="D19" s="67"/>
      <c r="E19" s="67"/>
      <c r="F19" s="67"/>
      <c r="G19" s="67"/>
      <c r="H19" s="67"/>
      <c r="I19" s="67"/>
      <c r="J19" s="67"/>
      <c r="K19" s="67"/>
      <c r="L19" s="67"/>
      <c r="M19" s="67"/>
      <c r="O19" s="45"/>
    </row>
    <row r="20" spans="1:17" x14ac:dyDescent="0.25">
      <c r="A20" s="68" t="s">
        <v>52</v>
      </c>
      <c r="B20" s="68"/>
      <c r="C20" s="68"/>
      <c r="D20" s="68"/>
      <c r="E20" s="68"/>
      <c r="F20" s="68"/>
      <c r="G20" s="68"/>
      <c r="H20" s="68"/>
      <c r="I20" s="68"/>
      <c r="J20" s="68"/>
      <c r="K20" s="68"/>
      <c r="L20" s="68"/>
      <c r="M20" s="68"/>
    </row>
    <row r="21" spans="1:17" x14ac:dyDescent="0.25">
      <c r="A21" s="18"/>
      <c r="B21" s="18"/>
      <c r="C21" s="18"/>
      <c r="D21" s="18"/>
      <c r="E21" s="18"/>
      <c r="F21" s="18"/>
      <c r="G21" s="18"/>
      <c r="H21" s="18"/>
      <c r="I21" s="18"/>
      <c r="J21" s="18"/>
      <c r="K21" s="18"/>
      <c r="L21" s="18"/>
      <c r="M21" s="18"/>
    </row>
    <row r="22" spans="1:17" ht="38.25" x14ac:dyDescent="0.25">
      <c r="A22" s="17" t="s">
        <v>2</v>
      </c>
      <c r="B22" s="17" t="s">
        <v>3</v>
      </c>
      <c r="C22" s="17" t="s">
        <v>15</v>
      </c>
      <c r="D22" s="17" t="s">
        <v>5</v>
      </c>
      <c r="E22" s="32" t="s">
        <v>8</v>
      </c>
      <c r="F22" s="17" t="s">
        <v>5</v>
      </c>
      <c r="G22" s="17" t="s">
        <v>10</v>
      </c>
      <c r="H22" s="46" t="s">
        <v>5</v>
      </c>
      <c r="I22" s="17" t="s">
        <v>9</v>
      </c>
      <c r="J22" s="17" t="s">
        <v>5</v>
      </c>
      <c r="K22" s="17" t="s">
        <v>11</v>
      </c>
      <c r="L22" s="17" t="s">
        <v>5</v>
      </c>
      <c r="M22" s="17" t="s">
        <v>12</v>
      </c>
      <c r="N22" s="17" t="s">
        <v>5</v>
      </c>
      <c r="O22" s="17" t="s">
        <v>13</v>
      </c>
      <c r="P22" s="17" t="s">
        <v>5</v>
      </c>
      <c r="Q22" s="17" t="s">
        <v>14</v>
      </c>
    </row>
    <row r="23" spans="1:17" ht="30" customHeight="1" x14ac:dyDescent="0.25">
      <c r="A23" s="81" t="s">
        <v>23</v>
      </c>
      <c r="B23" s="71" t="s">
        <v>41</v>
      </c>
      <c r="C23" s="6" t="s">
        <v>20</v>
      </c>
      <c r="D23" s="35">
        <f>'Cadre financier à compléter'!$B$21</f>
        <v>0</v>
      </c>
      <c r="E23" s="33">
        <f>D23*($C$12+$C$15)</f>
        <v>0</v>
      </c>
      <c r="F23" s="27">
        <f>'Cadre financier à compléter'!$D$21</f>
        <v>0</v>
      </c>
      <c r="G23" s="29">
        <f>E23*F23</f>
        <v>0</v>
      </c>
      <c r="H23" s="27">
        <f>'Cadre financier à compléter'!$F$21</f>
        <v>0</v>
      </c>
      <c r="I23" s="29">
        <f>E23*H23</f>
        <v>0</v>
      </c>
      <c r="J23" s="27">
        <f>'Cadre financier à compléter'!$H$21</f>
        <v>0</v>
      </c>
      <c r="K23" s="29">
        <f>E23*J23</f>
        <v>0</v>
      </c>
      <c r="L23" s="27">
        <f>'Cadre financier à compléter'!$J$21</f>
        <v>0</v>
      </c>
      <c r="M23" s="29">
        <f>E23*L23</f>
        <v>0</v>
      </c>
      <c r="N23" s="27">
        <f>'Cadre financier à compléter'!$L$21</f>
        <v>0</v>
      </c>
      <c r="O23" s="29">
        <f>E23*N23</f>
        <v>0</v>
      </c>
      <c r="P23" s="27">
        <f>'Cadre financier à compléter'!$N$21</f>
        <v>0</v>
      </c>
      <c r="Q23" s="29">
        <f>E23*P23</f>
        <v>0</v>
      </c>
    </row>
    <row r="24" spans="1:17" ht="30" customHeight="1" x14ac:dyDescent="0.25">
      <c r="A24" s="82"/>
      <c r="B24" s="72"/>
      <c r="C24" s="6" t="s">
        <v>51</v>
      </c>
      <c r="D24" s="31">
        <f>'Cadre financier à compléter'!$B$22</f>
        <v>0</v>
      </c>
      <c r="E24" s="33">
        <f t="shared" ref="E24:E29" si="0">D24*($C$12+$C$15)</f>
        <v>0</v>
      </c>
      <c r="F24" s="27">
        <f>'Cadre financier à compléter'!$D$22</f>
        <v>0</v>
      </c>
      <c r="G24" s="29">
        <f t="shared" ref="G24" si="1">E24*F24</f>
        <v>0</v>
      </c>
      <c r="H24" s="27">
        <f>'Cadre financier à compléter'!$F$22</f>
        <v>0</v>
      </c>
      <c r="I24" s="29">
        <f t="shared" ref="I24" si="2">E24*H24</f>
        <v>0</v>
      </c>
      <c r="J24" s="27">
        <f>'Cadre financier à compléter'!$H$22</f>
        <v>0</v>
      </c>
      <c r="K24" s="29">
        <f t="shared" ref="K24" si="3">E24*J24</f>
        <v>0</v>
      </c>
      <c r="L24" s="27">
        <f>'Cadre financier à compléter'!$J$22</f>
        <v>0</v>
      </c>
      <c r="M24" s="29">
        <f t="shared" ref="M24" si="4">E24*L24</f>
        <v>0</v>
      </c>
      <c r="N24" s="27">
        <f>'Cadre financier à compléter'!$L$22</f>
        <v>0</v>
      </c>
      <c r="O24" s="29">
        <f t="shared" ref="O24" si="5">E24*N24</f>
        <v>0</v>
      </c>
      <c r="P24" s="27">
        <f>'Cadre financier à compléter'!$N$22</f>
        <v>0</v>
      </c>
      <c r="Q24" s="29">
        <f t="shared" ref="Q24" si="6">E24*P24</f>
        <v>0</v>
      </c>
    </row>
    <row r="25" spans="1:17" ht="30" customHeight="1" x14ac:dyDescent="0.25">
      <c r="A25" s="82"/>
      <c r="B25" s="72"/>
      <c r="C25" s="6" t="s">
        <v>50</v>
      </c>
      <c r="D25" s="31">
        <f>'Cadre financier à compléter'!$B$23</f>
        <v>0</v>
      </c>
      <c r="E25" s="33">
        <f t="shared" si="0"/>
        <v>0</v>
      </c>
      <c r="F25" s="27">
        <f>'Cadre financier à compléter'!$D$23</f>
        <v>0</v>
      </c>
      <c r="G25" s="29">
        <f t="shared" ref="G25:G28" si="7">E25*F25</f>
        <v>0</v>
      </c>
      <c r="H25" s="27">
        <f>'Cadre financier à compléter'!$F$22</f>
        <v>0</v>
      </c>
      <c r="I25" s="29">
        <f t="shared" ref="I25:I29" si="8">E25*H25</f>
        <v>0</v>
      </c>
      <c r="J25" s="27">
        <f>'Cadre financier à compléter'!$H$23</f>
        <v>0</v>
      </c>
      <c r="K25" s="29">
        <f t="shared" ref="K25:K35" si="9">E25*J25</f>
        <v>0</v>
      </c>
      <c r="L25" s="27">
        <f>'Cadre financier à compléter'!$J$23</f>
        <v>0</v>
      </c>
      <c r="M25" s="29">
        <f t="shared" ref="M25:M35" si="10">E25*L25</f>
        <v>0</v>
      </c>
      <c r="N25" s="27">
        <f>'Cadre financier à compléter'!$L$23</f>
        <v>0</v>
      </c>
      <c r="O25" s="29">
        <f t="shared" ref="O25:O29" si="11">E25*N25</f>
        <v>0</v>
      </c>
      <c r="P25" s="27">
        <f>'Cadre financier à compléter'!$N$23</f>
        <v>0</v>
      </c>
      <c r="Q25" s="29">
        <f t="shared" ref="Q25:Q29" si="12">E25*P25</f>
        <v>0</v>
      </c>
    </row>
    <row r="26" spans="1:17" ht="30" customHeight="1" x14ac:dyDescent="0.25">
      <c r="A26" s="82"/>
      <c r="B26" s="72"/>
      <c r="C26" s="6" t="s">
        <v>32</v>
      </c>
      <c r="D26" s="31">
        <f>'Cadre financier à compléter'!$B$24</f>
        <v>0</v>
      </c>
      <c r="E26" s="33">
        <f t="shared" si="0"/>
        <v>0</v>
      </c>
      <c r="F26" s="27">
        <f>'Cadre financier à compléter'!$D$24</f>
        <v>0</v>
      </c>
      <c r="G26" s="29">
        <f t="shared" si="7"/>
        <v>0</v>
      </c>
      <c r="H26" s="27">
        <f>'Cadre financier à compléter'!$F$24</f>
        <v>0</v>
      </c>
      <c r="I26" s="29">
        <f t="shared" si="8"/>
        <v>0</v>
      </c>
      <c r="J26" s="27">
        <f>'Cadre financier à compléter'!$H$24</f>
        <v>0</v>
      </c>
      <c r="K26" s="29">
        <f t="shared" si="9"/>
        <v>0</v>
      </c>
      <c r="L26" s="27">
        <f>'Cadre financier à compléter'!$J$24</f>
        <v>0</v>
      </c>
      <c r="M26" s="29">
        <f t="shared" si="10"/>
        <v>0</v>
      </c>
      <c r="N26" s="27">
        <f>'Cadre financier à compléter'!$L$24</f>
        <v>0</v>
      </c>
      <c r="O26" s="29">
        <f t="shared" si="11"/>
        <v>0</v>
      </c>
      <c r="P26" s="27">
        <f>'Cadre financier à compléter'!$N$24</f>
        <v>0</v>
      </c>
      <c r="Q26" s="29">
        <f t="shared" si="12"/>
        <v>0</v>
      </c>
    </row>
    <row r="27" spans="1:17" ht="30" customHeight="1" x14ac:dyDescent="0.25">
      <c r="A27" s="82"/>
      <c r="B27" s="72"/>
      <c r="C27" s="6" t="s">
        <v>16</v>
      </c>
      <c r="D27" s="31">
        <f>'Cadre financier à compléter'!$B$25</f>
        <v>0</v>
      </c>
      <c r="E27" s="33">
        <f t="shared" si="0"/>
        <v>0</v>
      </c>
      <c r="F27" s="27">
        <f>'Cadre financier à compléter'!$D$25</f>
        <v>0</v>
      </c>
      <c r="G27" s="29">
        <f t="shared" si="7"/>
        <v>0</v>
      </c>
      <c r="H27" s="27">
        <f>'Cadre financier à compléter'!$F$25</f>
        <v>0</v>
      </c>
      <c r="I27" s="29">
        <f t="shared" si="8"/>
        <v>0</v>
      </c>
      <c r="J27" s="27">
        <f>'Cadre financier à compléter'!$H$25</f>
        <v>0</v>
      </c>
      <c r="K27" s="29">
        <f t="shared" si="9"/>
        <v>0</v>
      </c>
      <c r="L27" s="27">
        <f>'Cadre financier à compléter'!$J$25</f>
        <v>0</v>
      </c>
      <c r="M27" s="29">
        <f t="shared" si="10"/>
        <v>0</v>
      </c>
      <c r="N27" s="27">
        <f>'Cadre financier à compléter'!$L$25</f>
        <v>0</v>
      </c>
      <c r="O27" s="29">
        <f t="shared" si="11"/>
        <v>0</v>
      </c>
      <c r="P27" s="27">
        <f>'Cadre financier à compléter'!$N$25</f>
        <v>0</v>
      </c>
      <c r="Q27" s="29">
        <f t="shared" si="12"/>
        <v>0</v>
      </c>
    </row>
    <row r="28" spans="1:17" ht="30" customHeight="1" x14ac:dyDescent="0.25">
      <c r="A28" s="82"/>
      <c r="B28" s="72"/>
      <c r="C28" s="6" t="s">
        <v>38</v>
      </c>
      <c r="D28" s="31">
        <f>'Cadre financier à compléter'!$B$26</f>
        <v>0</v>
      </c>
      <c r="E28" s="33">
        <f t="shared" si="0"/>
        <v>0</v>
      </c>
      <c r="F28" s="27">
        <f>'Cadre financier à compléter'!$D$26</f>
        <v>0</v>
      </c>
      <c r="G28" s="29">
        <f t="shared" si="7"/>
        <v>0</v>
      </c>
      <c r="H28" s="27">
        <f>'Cadre financier à compléter'!$F$26</f>
        <v>0</v>
      </c>
      <c r="I28" s="29">
        <f t="shared" si="8"/>
        <v>0</v>
      </c>
      <c r="J28" s="27">
        <f>'Cadre financier à compléter'!$H$26</f>
        <v>0</v>
      </c>
      <c r="K28" s="29">
        <f t="shared" si="9"/>
        <v>0</v>
      </c>
      <c r="L28" s="27">
        <f>'Cadre financier à compléter'!$J$26</f>
        <v>0</v>
      </c>
      <c r="M28" s="29">
        <f t="shared" si="10"/>
        <v>0</v>
      </c>
      <c r="N28" s="27">
        <f>'Cadre financier à compléter'!$L$26</f>
        <v>0</v>
      </c>
      <c r="O28" s="29">
        <f t="shared" si="11"/>
        <v>0</v>
      </c>
      <c r="P28" s="27">
        <f>'Cadre financier à compléter'!$N$26</f>
        <v>0</v>
      </c>
      <c r="Q28" s="29">
        <f t="shared" si="12"/>
        <v>0</v>
      </c>
    </row>
    <row r="29" spans="1:17" ht="30" customHeight="1" x14ac:dyDescent="0.25">
      <c r="A29" s="82"/>
      <c r="B29" s="72"/>
      <c r="C29" s="6" t="s">
        <v>24</v>
      </c>
      <c r="D29" s="31">
        <f>'Cadre financier à compléter'!$B$27</f>
        <v>0</v>
      </c>
      <c r="E29" s="33">
        <f t="shared" si="0"/>
        <v>0</v>
      </c>
      <c r="F29" s="27">
        <f>'Cadre financier à compléter'!$D$27</f>
        <v>0</v>
      </c>
      <c r="G29" s="29">
        <f>E29*F29</f>
        <v>0</v>
      </c>
      <c r="H29" s="27">
        <f>'Cadre financier à compléter'!$F$27</f>
        <v>0</v>
      </c>
      <c r="I29" s="29">
        <f t="shared" si="8"/>
        <v>0</v>
      </c>
      <c r="J29" s="27">
        <f>'Cadre financier à compléter'!$H$27</f>
        <v>0</v>
      </c>
      <c r="K29" s="29">
        <f t="shared" si="9"/>
        <v>0</v>
      </c>
      <c r="L29" s="27">
        <f>'Cadre financier à compléter'!$J$27</f>
        <v>0</v>
      </c>
      <c r="M29" s="29">
        <f t="shared" si="10"/>
        <v>0</v>
      </c>
      <c r="N29" s="27">
        <f>'Cadre financier à compléter'!$L$27</f>
        <v>0</v>
      </c>
      <c r="O29" s="29">
        <f t="shared" si="11"/>
        <v>0</v>
      </c>
      <c r="P29" s="27">
        <f>'Cadre financier à compléter'!$N$27</f>
        <v>0</v>
      </c>
      <c r="Q29" s="29">
        <f t="shared" si="12"/>
        <v>0</v>
      </c>
    </row>
    <row r="30" spans="1:17" ht="30" customHeight="1" x14ac:dyDescent="0.25">
      <c r="A30" s="82"/>
      <c r="B30" s="69" t="s">
        <v>21</v>
      </c>
      <c r="C30" s="70"/>
      <c r="D30" s="34"/>
      <c r="E30" s="38">
        <f>SUM(E23:E29)</f>
        <v>0</v>
      </c>
      <c r="F30" s="39"/>
      <c r="G30" s="39">
        <f>SUM(G23:G29)</f>
        <v>0</v>
      </c>
      <c r="H30" s="39"/>
      <c r="I30" s="39">
        <f>SUM(I23:I29)</f>
        <v>0</v>
      </c>
      <c r="J30" s="39"/>
      <c r="K30" s="39">
        <f>SUM(K23:K29)</f>
        <v>0</v>
      </c>
      <c r="L30" s="39"/>
      <c r="M30" s="39">
        <f>SUM(M23:M29)</f>
        <v>0</v>
      </c>
      <c r="N30" s="39"/>
      <c r="O30" s="39">
        <f>SUM(O23:O29)</f>
        <v>0</v>
      </c>
      <c r="P30" s="39"/>
      <c r="Q30" s="39">
        <f>SUM(Q23:Q29)</f>
        <v>0</v>
      </c>
    </row>
    <row r="31" spans="1:17" ht="30" customHeight="1" x14ac:dyDescent="0.25">
      <c r="A31" s="82"/>
      <c r="B31" s="71" t="s">
        <v>42</v>
      </c>
      <c r="C31" s="6" t="s">
        <v>35</v>
      </c>
      <c r="D31" s="35">
        <f>'Cadre financier à compléter'!$B$28</f>
        <v>0</v>
      </c>
      <c r="E31" s="33">
        <f>D31*$C$12</f>
        <v>0</v>
      </c>
      <c r="F31" s="27">
        <f>'Cadre financier à compléter'!$D$28</f>
        <v>0</v>
      </c>
      <c r="G31" s="29">
        <f>E31*F31</f>
        <v>0</v>
      </c>
      <c r="H31" s="27">
        <f>'Cadre financier à compléter'!$F$28</f>
        <v>0</v>
      </c>
      <c r="I31" s="29">
        <f>E31*H31</f>
        <v>0</v>
      </c>
      <c r="J31" s="27">
        <f>'Cadre financier à compléter'!$H$28</f>
        <v>0</v>
      </c>
      <c r="K31" s="29">
        <f t="shared" si="9"/>
        <v>0</v>
      </c>
      <c r="L31" s="27">
        <f>'Cadre financier à compléter'!$J$28</f>
        <v>0</v>
      </c>
      <c r="M31" s="29">
        <f t="shared" si="10"/>
        <v>0</v>
      </c>
      <c r="N31" s="27">
        <f>'Cadre financier à compléter'!$L$28</f>
        <v>0</v>
      </c>
      <c r="O31" s="29">
        <f>E31*N31</f>
        <v>0</v>
      </c>
      <c r="P31" s="27">
        <f>'Cadre financier à compléter'!$N$28</f>
        <v>0</v>
      </c>
      <c r="Q31" s="29">
        <f>E31*P31</f>
        <v>0</v>
      </c>
    </row>
    <row r="32" spans="1:17" ht="30" customHeight="1" x14ac:dyDescent="0.25">
      <c r="A32" s="82"/>
      <c r="B32" s="72"/>
      <c r="C32" s="7" t="s">
        <v>36</v>
      </c>
      <c r="D32" s="35">
        <f>'Cadre financier à compléter'!$B$29</f>
        <v>0</v>
      </c>
      <c r="E32" s="33">
        <f t="shared" ref="E32:E35" si="13">D32*$C$12</f>
        <v>0</v>
      </c>
      <c r="F32" s="27">
        <f>'Cadre financier à compléter'!$D$29</f>
        <v>0</v>
      </c>
      <c r="G32" s="29">
        <f t="shared" ref="G32:G35" si="14">E32*F32</f>
        <v>0</v>
      </c>
      <c r="H32" s="27">
        <f>'Cadre financier à compléter'!$F$29</f>
        <v>0</v>
      </c>
      <c r="I32" s="29">
        <f t="shared" ref="I32:I35" si="15">E32*H32</f>
        <v>0</v>
      </c>
      <c r="J32" s="27">
        <f>'Cadre financier à compléter'!$H$29</f>
        <v>0</v>
      </c>
      <c r="K32" s="29">
        <f t="shared" si="9"/>
        <v>0</v>
      </c>
      <c r="L32" s="27">
        <f>'Cadre financier à compléter'!$J$29</f>
        <v>0</v>
      </c>
      <c r="M32" s="29">
        <f t="shared" si="10"/>
        <v>0</v>
      </c>
      <c r="N32" s="27">
        <f>'Cadre financier à compléter'!$L$29</f>
        <v>0</v>
      </c>
      <c r="O32" s="29">
        <f t="shared" ref="O32:O35" si="16">E32*N32</f>
        <v>0</v>
      </c>
      <c r="P32" s="27">
        <f>'Cadre financier à compléter'!$N$29</f>
        <v>0</v>
      </c>
      <c r="Q32" s="29">
        <f t="shared" ref="Q32:Q35" si="17">E32*P32</f>
        <v>0</v>
      </c>
    </row>
    <row r="33" spans="1:17" ht="30" customHeight="1" x14ac:dyDescent="0.25">
      <c r="A33" s="82"/>
      <c r="B33" s="72"/>
      <c r="C33" s="6" t="s">
        <v>17</v>
      </c>
      <c r="D33" s="35">
        <f>'Cadre financier à compléter'!$B$30</f>
        <v>0</v>
      </c>
      <c r="E33" s="33">
        <f t="shared" si="13"/>
        <v>0</v>
      </c>
      <c r="F33" s="27">
        <f>'Cadre financier à compléter'!$D$30</f>
        <v>0</v>
      </c>
      <c r="G33" s="29">
        <f t="shared" si="14"/>
        <v>0</v>
      </c>
      <c r="H33" s="27">
        <f>'Cadre financier à compléter'!$F$30</f>
        <v>0</v>
      </c>
      <c r="I33" s="29">
        <f t="shared" si="15"/>
        <v>0</v>
      </c>
      <c r="J33" s="27">
        <f>'Cadre financier à compléter'!$H$30</f>
        <v>0</v>
      </c>
      <c r="K33" s="29">
        <f t="shared" si="9"/>
        <v>0</v>
      </c>
      <c r="L33" s="27">
        <f>'Cadre financier à compléter'!$J$30</f>
        <v>0</v>
      </c>
      <c r="M33" s="29">
        <f t="shared" si="10"/>
        <v>0</v>
      </c>
      <c r="N33" s="27">
        <f>'Cadre financier à compléter'!$L$30</f>
        <v>0</v>
      </c>
      <c r="O33" s="29">
        <f t="shared" si="16"/>
        <v>0</v>
      </c>
      <c r="P33" s="27">
        <f>'Cadre financier à compléter'!$N$30</f>
        <v>0</v>
      </c>
      <c r="Q33" s="29">
        <f t="shared" si="17"/>
        <v>0</v>
      </c>
    </row>
    <row r="34" spans="1:17" ht="30" customHeight="1" x14ac:dyDescent="0.25">
      <c r="A34" s="82"/>
      <c r="B34" s="72"/>
      <c r="C34" s="6" t="s">
        <v>18</v>
      </c>
      <c r="D34" s="35">
        <f>'Cadre financier à compléter'!$B$31</f>
        <v>0</v>
      </c>
      <c r="E34" s="33">
        <f t="shared" si="13"/>
        <v>0</v>
      </c>
      <c r="F34" s="27">
        <f>'Cadre financier à compléter'!$D$31</f>
        <v>0</v>
      </c>
      <c r="G34" s="29">
        <f t="shared" si="14"/>
        <v>0</v>
      </c>
      <c r="H34" s="27">
        <f>'Cadre financier à compléter'!$F$31</f>
        <v>0</v>
      </c>
      <c r="I34" s="29">
        <f t="shared" si="15"/>
        <v>0</v>
      </c>
      <c r="J34" s="27">
        <f>'Cadre financier à compléter'!$H$31</f>
        <v>0</v>
      </c>
      <c r="K34" s="29">
        <f t="shared" si="9"/>
        <v>0</v>
      </c>
      <c r="L34" s="27">
        <f>'Cadre financier à compléter'!$J$31</f>
        <v>0</v>
      </c>
      <c r="M34" s="29">
        <f t="shared" si="10"/>
        <v>0</v>
      </c>
      <c r="N34" s="27">
        <f>'Cadre financier à compléter'!$L$31</f>
        <v>0</v>
      </c>
      <c r="O34" s="29">
        <f t="shared" si="16"/>
        <v>0</v>
      </c>
      <c r="P34" s="27">
        <f>'Cadre financier à compléter'!$N$31</f>
        <v>0</v>
      </c>
      <c r="Q34" s="29">
        <f t="shared" si="17"/>
        <v>0</v>
      </c>
    </row>
    <row r="35" spans="1:17" ht="30" customHeight="1" x14ac:dyDescent="0.25">
      <c r="A35" s="82"/>
      <c r="B35" s="73"/>
      <c r="C35" s="6" t="s">
        <v>19</v>
      </c>
      <c r="D35" s="35">
        <f>'Cadre financier à compléter'!$B$32</f>
        <v>0</v>
      </c>
      <c r="E35" s="33">
        <f t="shared" si="13"/>
        <v>0</v>
      </c>
      <c r="F35" s="27">
        <f>'Cadre financier à compléter'!$D$32</f>
        <v>0</v>
      </c>
      <c r="G35" s="29">
        <f t="shared" si="14"/>
        <v>0</v>
      </c>
      <c r="H35" s="27">
        <f>'Cadre financier à compléter'!$F$32</f>
        <v>0</v>
      </c>
      <c r="I35" s="29">
        <f t="shared" si="15"/>
        <v>0</v>
      </c>
      <c r="J35" s="27">
        <f>'Cadre financier à compléter'!$H$32</f>
        <v>0</v>
      </c>
      <c r="K35" s="29">
        <f t="shared" si="9"/>
        <v>0</v>
      </c>
      <c r="L35" s="27">
        <f>'Cadre financier à compléter'!$J$32</f>
        <v>0</v>
      </c>
      <c r="M35" s="29">
        <f t="shared" si="10"/>
        <v>0</v>
      </c>
      <c r="N35" s="27">
        <f>'Cadre financier à compléter'!$L$32</f>
        <v>0</v>
      </c>
      <c r="O35" s="29">
        <f t="shared" si="16"/>
        <v>0</v>
      </c>
      <c r="P35" s="27">
        <f>'Cadre financier à compléter'!$N$32</f>
        <v>0</v>
      </c>
      <c r="Q35" s="29">
        <f t="shared" si="17"/>
        <v>0</v>
      </c>
    </row>
    <row r="36" spans="1:17" ht="30" customHeight="1" x14ac:dyDescent="0.25">
      <c r="A36" s="82"/>
      <c r="B36" s="84" t="s">
        <v>21</v>
      </c>
      <c r="C36" s="84"/>
      <c r="D36" s="9"/>
      <c r="E36" s="38">
        <f>SUM(E31:E35)</f>
        <v>0</v>
      </c>
      <c r="F36" s="39"/>
      <c r="G36" s="39">
        <f>SUM(G31:G35)</f>
        <v>0</v>
      </c>
      <c r="H36" s="39"/>
      <c r="I36" s="39">
        <f>SUM(I31:I35)</f>
        <v>0</v>
      </c>
      <c r="J36" s="39"/>
      <c r="K36" s="39">
        <f>SUM(K31:K35)</f>
        <v>0</v>
      </c>
      <c r="L36" s="39"/>
      <c r="M36" s="39">
        <f>SUM(M31:M35)</f>
        <v>0</v>
      </c>
      <c r="N36" s="39"/>
      <c r="O36" s="39">
        <f>SUM(O31:O35)</f>
        <v>0</v>
      </c>
      <c r="P36" s="39"/>
      <c r="Q36" s="39">
        <f>SUM(Q31:Q35)</f>
        <v>0</v>
      </c>
    </row>
    <row r="37" spans="1:17" ht="30" customHeight="1" x14ac:dyDescent="0.25">
      <c r="A37" s="82"/>
      <c r="B37" s="71" t="s">
        <v>44</v>
      </c>
      <c r="C37" s="6" t="s">
        <v>20</v>
      </c>
      <c r="D37" s="35">
        <f>'Cadre financier à compléter'!$B$21</f>
        <v>0</v>
      </c>
      <c r="E37" s="33">
        <f>D37*$C$13</f>
        <v>0</v>
      </c>
      <c r="F37" s="27">
        <f>'Cadre financier à compléter'!$D$21</f>
        <v>0</v>
      </c>
      <c r="G37" s="29">
        <f>E37*F37</f>
        <v>0</v>
      </c>
      <c r="H37" s="27">
        <f>'Cadre financier à compléter'!$F$21</f>
        <v>0</v>
      </c>
      <c r="I37" s="29">
        <f>E37*H37</f>
        <v>0</v>
      </c>
      <c r="J37" s="27">
        <f>'Cadre financier à compléter'!$H$21</f>
        <v>0</v>
      </c>
      <c r="K37" s="29">
        <f>E37*J37</f>
        <v>0</v>
      </c>
      <c r="L37" s="27">
        <f>'Cadre financier à compléter'!$J$21</f>
        <v>0</v>
      </c>
      <c r="M37" s="29">
        <f>E37*L37</f>
        <v>0</v>
      </c>
      <c r="N37" s="27">
        <f>'Cadre financier à compléter'!$L$21</f>
        <v>0</v>
      </c>
      <c r="O37" s="29">
        <f>E37*N37</f>
        <v>0</v>
      </c>
      <c r="P37" s="27">
        <f>'Cadre financier à compléter'!$N$21</f>
        <v>0</v>
      </c>
      <c r="Q37" s="29">
        <f>E37*P37</f>
        <v>0</v>
      </c>
    </row>
    <row r="38" spans="1:17" ht="30" customHeight="1" x14ac:dyDescent="0.25">
      <c r="A38" s="82"/>
      <c r="B38" s="72"/>
      <c r="C38" s="6" t="s">
        <v>51</v>
      </c>
      <c r="D38" s="31">
        <f>'Cadre financier à compléter'!$B$22</f>
        <v>0</v>
      </c>
      <c r="E38" s="33">
        <f t="shared" ref="E38:E47" si="18">D38*$C$13</f>
        <v>0</v>
      </c>
      <c r="F38" s="27">
        <f>'Cadre financier à compléter'!$D$22</f>
        <v>0</v>
      </c>
      <c r="G38" s="29">
        <f t="shared" ref="G38:G47" si="19">E38*F38</f>
        <v>0</v>
      </c>
      <c r="H38" s="27">
        <f>'Cadre financier à compléter'!$F$22</f>
        <v>0</v>
      </c>
      <c r="I38" s="29">
        <f t="shared" ref="I38:Q47" si="20">E38*H38</f>
        <v>0</v>
      </c>
      <c r="J38" s="27">
        <f>'Cadre financier à compléter'!$H$22</f>
        <v>0</v>
      </c>
      <c r="K38" s="29">
        <f t="shared" si="20"/>
        <v>0</v>
      </c>
      <c r="L38" s="27">
        <f>'Cadre financier à compléter'!$J$22</f>
        <v>0</v>
      </c>
      <c r="M38" s="29">
        <f t="shared" si="20"/>
        <v>0</v>
      </c>
      <c r="N38" s="27">
        <f>'Cadre financier à compléter'!$L$22</f>
        <v>0</v>
      </c>
      <c r="O38" s="29">
        <f t="shared" si="20"/>
        <v>0</v>
      </c>
      <c r="P38" s="27">
        <f>'Cadre financier à compléter'!$N$22</f>
        <v>0</v>
      </c>
      <c r="Q38" s="29">
        <f t="shared" si="20"/>
        <v>0</v>
      </c>
    </row>
    <row r="39" spans="1:17" ht="30" customHeight="1" x14ac:dyDescent="0.25">
      <c r="A39" s="82"/>
      <c r="B39" s="72"/>
      <c r="C39" s="6" t="s">
        <v>50</v>
      </c>
      <c r="D39" s="31">
        <f>'Cadre financier à compléter'!$B$23</f>
        <v>0</v>
      </c>
      <c r="E39" s="33">
        <f t="shared" si="18"/>
        <v>0</v>
      </c>
      <c r="F39" s="27">
        <f>'Cadre financier à compléter'!$D$23</f>
        <v>0</v>
      </c>
      <c r="G39" s="29">
        <f t="shared" si="19"/>
        <v>0</v>
      </c>
      <c r="H39" s="27">
        <f>'Cadre financier à compléter'!$F$22</f>
        <v>0</v>
      </c>
      <c r="I39" s="29">
        <f t="shared" si="20"/>
        <v>0</v>
      </c>
      <c r="J39" s="27">
        <f>'Cadre financier à compléter'!$H$23</f>
        <v>0</v>
      </c>
      <c r="K39" s="29">
        <f t="shared" si="20"/>
        <v>0</v>
      </c>
      <c r="L39" s="27">
        <f>'Cadre financier à compléter'!$J$23</f>
        <v>0</v>
      </c>
      <c r="M39" s="29">
        <f t="shared" si="20"/>
        <v>0</v>
      </c>
      <c r="N39" s="27">
        <f>'Cadre financier à compléter'!$L$23</f>
        <v>0</v>
      </c>
      <c r="O39" s="29">
        <f t="shared" si="20"/>
        <v>0</v>
      </c>
      <c r="P39" s="27">
        <f>'Cadre financier à compléter'!$N$23</f>
        <v>0</v>
      </c>
      <c r="Q39" s="29">
        <f t="shared" si="20"/>
        <v>0</v>
      </c>
    </row>
    <row r="40" spans="1:17" ht="30" customHeight="1" x14ac:dyDescent="0.25">
      <c r="A40" s="82"/>
      <c r="B40" s="72"/>
      <c r="C40" s="6" t="s">
        <v>32</v>
      </c>
      <c r="D40" s="31">
        <f>'Cadre financier à compléter'!$B$24</f>
        <v>0</v>
      </c>
      <c r="E40" s="33">
        <f t="shared" si="18"/>
        <v>0</v>
      </c>
      <c r="F40" s="27">
        <f>'Cadre financier à compléter'!$D$24</f>
        <v>0</v>
      </c>
      <c r="G40" s="29">
        <f t="shared" si="19"/>
        <v>0</v>
      </c>
      <c r="H40" s="27">
        <f>'Cadre financier à compléter'!$F$24</f>
        <v>0</v>
      </c>
      <c r="I40" s="29">
        <f t="shared" si="20"/>
        <v>0</v>
      </c>
      <c r="J40" s="27">
        <f>'Cadre financier à compléter'!$H$24</f>
        <v>0</v>
      </c>
      <c r="K40" s="29">
        <f t="shared" si="20"/>
        <v>0</v>
      </c>
      <c r="L40" s="27">
        <f>'Cadre financier à compléter'!$J$24</f>
        <v>0</v>
      </c>
      <c r="M40" s="29">
        <f t="shared" si="20"/>
        <v>0</v>
      </c>
      <c r="N40" s="27">
        <f>'Cadre financier à compléter'!$L$24</f>
        <v>0</v>
      </c>
      <c r="O40" s="29">
        <f t="shared" si="20"/>
        <v>0</v>
      </c>
      <c r="P40" s="27">
        <f>'Cadre financier à compléter'!$N$24</f>
        <v>0</v>
      </c>
      <c r="Q40" s="29">
        <f t="shared" si="20"/>
        <v>0</v>
      </c>
    </row>
    <row r="41" spans="1:17" ht="30" customHeight="1" x14ac:dyDescent="0.25">
      <c r="A41" s="82"/>
      <c r="B41" s="72"/>
      <c r="C41" s="6" t="s">
        <v>16</v>
      </c>
      <c r="D41" s="31">
        <f>'Cadre financier à compléter'!$B$25</f>
        <v>0</v>
      </c>
      <c r="E41" s="33">
        <f t="shared" si="18"/>
        <v>0</v>
      </c>
      <c r="F41" s="27">
        <f>'Cadre financier à compléter'!$D$25</f>
        <v>0</v>
      </c>
      <c r="G41" s="29">
        <f t="shared" si="19"/>
        <v>0</v>
      </c>
      <c r="H41" s="27">
        <f>'Cadre financier à compléter'!$F$25</f>
        <v>0</v>
      </c>
      <c r="I41" s="29">
        <f t="shared" si="20"/>
        <v>0</v>
      </c>
      <c r="J41" s="27">
        <f>'Cadre financier à compléter'!$H$25</f>
        <v>0</v>
      </c>
      <c r="K41" s="29">
        <f t="shared" si="20"/>
        <v>0</v>
      </c>
      <c r="L41" s="27">
        <f>'Cadre financier à compléter'!$J$25</f>
        <v>0</v>
      </c>
      <c r="M41" s="29">
        <f t="shared" si="20"/>
        <v>0</v>
      </c>
      <c r="N41" s="27">
        <f>'Cadre financier à compléter'!$L$25</f>
        <v>0</v>
      </c>
      <c r="O41" s="29">
        <f t="shared" si="20"/>
        <v>0</v>
      </c>
      <c r="P41" s="27">
        <f>'Cadre financier à compléter'!$N$25</f>
        <v>0</v>
      </c>
      <c r="Q41" s="29">
        <f t="shared" si="20"/>
        <v>0</v>
      </c>
    </row>
    <row r="42" spans="1:17" ht="30" customHeight="1" x14ac:dyDescent="0.25">
      <c r="A42" s="82"/>
      <c r="B42" s="72"/>
      <c r="C42" s="6" t="s">
        <v>24</v>
      </c>
      <c r="D42" s="31">
        <f>'Cadre financier à compléter'!$B$27</f>
        <v>0</v>
      </c>
      <c r="E42" s="33">
        <f t="shared" si="18"/>
        <v>0</v>
      </c>
      <c r="F42" s="27">
        <f>'Cadre financier à compléter'!$D$27</f>
        <v>0</v>
      </c>
      <c r="G42" s="29">
        <f t="shared" si="19"/>
        <v>0</v>
      </c>
      <c r="H42" s="27">
        <f>'Cadre financier à compléter'!$F$27</f>
        <v>0</v>
      </c>
      <c r="I42" s="29">
        <f t="shared" si="20"/>
        <v>0</v>
      </c>
      <c r="J42" s="27">
        <f>'Cadre financier à compléter'!$H$27</f>
        <v>0</v>
      </c>
      <c r="K42" s="29">
        <f t="shared" si="20"/>
        <v>0</v>
      </c>
      <c r="L42" s="27">
        <f>'Cadre financier à compléter'!$J$27</f>
        <v>0</v>
      </c>
      <c r="M42" s="29">
        <f t="shared" si="20"/>
        <v>0</v>
      </c>
      <c r="N42" s="27">
        <f>'Cadre financier à compléter'!$L$27</f>
        <v>0</v>
      </c>
      <c r="O42" s="29">
        <f t="shared" si="20"/>
        <v>0</v>
      </c>
      <c r="P42" s="27">
        <f>'Cadre financier à compléter'!$N$27</f>
        <v>0</v>
      </c>
      <c r="Q42" s="29">
        <f t="shared" si="20"/>
        <v>0</v>
      </c>
    </row>
    <row r="43" spans="1:17" ht="30" customHeight="1" x14ac:dyDescent="0.25">
      <c r="A43" s="82"/>
      <c r="B43" s="72"/>
      <c r="C43" s="6" t="s">
        <v>35</v>
      </c>
      <c r="D43" s="35">
        <f>'Cadre financier à compléter'!$B$28</f>
        <v>0</v>
      </c>
      <c r="E43" s="33">
        <f t="shared" si="18"/>
        <v>0</v>
      </c>
      <c r="F43" s="27">
        <f>'Cadre financier à compléter'!$D$28</f>
        <v>0</v>
      </c>
      <c r="G43" s="29">
        <f t="shared" si="19"/>
        <v>0</v>
      </c>
      <c r="H43" s="27">
        <f>'Cadre financier à compléter'!$F$28</f>
        <v>0</v>
      </c>
      <c r="I43" s="29">
        <f t="shared" si="20"/>
        <v>0</v>
      </c>
      <c r="J43" s="27">
        <f>'Cadre financier à compléter'!$H$28</f>
        <v>0</v>
      </c>
      <c r="K43" s="29">
        <f t="shared" si="20"/>
        <v>0</v>
      </c>
      <c r="L43" s="27">
        <f>'Cadre financier à compléter'!$J$28</f>
        <v>0</v>
      </c>
      <c r="M43" s="29">
        <f t="shared" si="20"/>
        <v>0</v>
      </c>
      <c r="N43" s="27">
        <f>'Cadre financier à compléter'!$L$28</f>
        <v>0</v>
      </c>
      <c r="O43" s="29">
        <f t="shared" si="20"/>
        <v>0</v>
      </c>
      <c r="P43" s="27">
        <f>'Cadre financier à compléter'!$N$28</f>
        <v>0</v>
      </c>
      <c r="Q43" s="29">
        <f t="shared" si="20"/>
        <v>0</v>
      </c>
    </row>
    <row r="44" spans="1:17" ht="30" customHeight="1" x14ac:dyDescent="0.25">
      <c r="A44" s="82"/>
      <c r="B44" s="72"/>
      <c r="C44" s="7" t="s">
        <v>36</v>
      </c>
      <c r="D44" s="35">
        <f>'Cadre financier à compléter'!$B$29</f>
        <v>0</v>
      </c>
      <c r="E44" s="33">
        <f t="shared" si="18"/>
        <v>0</v>
      </c>
      <c r="F44" s="27">
        <f>'Cadre financier à compléter'!$D$29</f>
        <v>0</v>
      </c>
      <c r="G44" s="29">
        <f t="shared" si="19"/>
        <v>0</v>
      </c>
      <c r="H44" s="27">
        <f>'Cadre financier à compléter'!$F$29</f>
        <v>0</v>
      </c>
      <c r="I44" s="29">
        <f t="shared" si="20"/>
        <v>0</v>
      </c>
      <c r="J44" s="27">
        <f>'Cadre financier à compléter'!$H$29</f>
        <v>0</v>
      </c>
      <c r="K44" s="29">
        <f t="shared" si="20"/>
        <v>0</v>
      </c>
      <c r="L44" s="27">
        <f>'Cadre financier à compléter'!$J$29</f>
        <v>0</v>
      </c>
      <c r="M44" s="29">
        <f t="shared" si="20"/>
        <v>0</v>
      </c>
      <c r="N44" s="27">
        <f>'Cadre financier à compléter'!$L$29</f>
        <v>0</v>
      </c>
      <c r="O44" s="29">
        <f t="shared" si="20"/>
        <v>0</v>
      </c>
      <c r="P44" s="27">
        <f>'Cadre financier à compléter'!$N$29</f>
        <v>0</v>
      </c>
      <c r="Q44" s="29">
        <f t="shared" si="20"/>
        <v>0</v>
      </c>
    </row>
    <row r="45" spans="1:17" ht="30" customHeight="1" x14ac:dyDescent="0.25">
      <c r="A45" s="82"/>
      <c r="B45" s="72"/>
      <c r="C45" s="6" t="s">
        <v>17</v>
      </c>
      <c r="D45" s="35">
        <f>'Cadre financier à compléter'!$B$30</f>
        <v>0</v>
      </c>
      <c r="E45" s="33">
        <f t="shared" si="18"/>
        <v>0</v>
      </c>
      <c r="F45" s="27">
        <f>'Cadre financier à compléter'!$D$30</f>
        <v>0</v>
      </c>
      <c r="G45" s="29">
        <f t="shared" si="19"/>
        <v>0</v>
      </c>
      <c r="H45" s="27">
        <f>'Cadre financier à compléter'!$F$30</f>
        <v>0</v>
      </c>
      <c r="I45" s="29">
        <f t="shared" si="20"/>
        <v>0</v>
      </c>
      <c r="J45" s="27">
        <f>'Cadre financier à compléter'!$H$30</f>
        <v>0</v>
      </c>
      <c r="K45" s="29">
        <f t="shared" si="20"/>
        <v>0</v>
      </c>
      <c r="L45" s="27">
        <f>'Cadre financier à compléter'!$J$30</f>
        <v>0</v>
      </c>
      <c r="M45" s="29">
        <f t="shared" si="20"/>
        <v>0</v>
      </c>
      <c r="N45" s="27">
        <f>'Cadre financier à compléter'!$L$30</f>
        <v>0</v>
      </c>
      <c r="O45" s="29">
        <f t="shared" si="20"/>
        <v>0</v>
      </c>
      <c r="P45" s="27">
        <f>'Cadre financier à compléter'!$N$30</f>
        <v>0</v>
      </c>
      <c r="Q45" s="29">
        <f t="shared" si="20"/>
        <v>0</v>
      </c>
    </row>
    <row r="46" spans="1:17" ht="30" customHeight="1" x14ac:dyDescent="0.25">
      <c r="A46" s="82"/>
      <c r="B46" s="72"/>
      <c r="C46" s="6" t="s">
        <v>18</v>
      </c>
      <c r="D46" s="35">
        <f>'Cadre financier à compléter'!$B$31</f>
        <v>0</v>
      </c>
      <c r="E46" s="33">
        <f t="shared" si="18"/>
        <v>0</v>
      </c>
      <c r="F46" s="27">
        <f>'Cadre financier à compléter'!$D$31</f>
        <v>0</v>
      </c>
      <c r="G46" s="29">
        <f t="shared" si="19"/>
        <v>0</v>
      </c>
      <c r="H46" s="27">
        <f>'Cadre financier à compléter'!$F$31</f>
        <v>0</v>
      </c>
      <c r="I46" s="29">
        <f t="shared" si="20"/>
        <v>0</v>
      </c>
      <c r="J46" s="27">
        <f>'Cadre financier à compléter'!$H$31</f>
        <v>0</v>
      </c>
      <c r="K46" s="29">
        <f t="shared" si="20"/>
        <v>0</v>
      </c>
      <c r="L46" s="27">
        <f>'Cadre financier à compléter'!$J$31</f>
        <v>0</v>
      </c>
      <c r="M46" s="29">
        <f t="shared" si="20"/>
        <v>0</v>
      </c>
      <c r="N46" s="27">
        <f>'Cadre financier à compléter'!$L$31</f>
        <v>0</v>
      </c>
      <c r="O46" s="29">
        <f t="shared" si="20"/>
        <v>0</v>
      </c>
      <c r="P46" s="27">
        <f>'Cadre financier à compléter'!$N$31</f>
        <v>0</v>
      </c>
      <c r="Q46" s="29">
        <f t="shared" si="20"/>
        <v>0</v>
      </c>
    </row>
    <row r="47" spans="1:17" ht="30" customHeight="1" x14ac:dyDescent="0.25">
      <c r="A47" s="82"/>
      <c r="B47" s="73"/>
      <c r="C47" s="6" t="s">
        <v>19</v>
      </c>
      <c r="D47" s="35">
        <f>'Cadre financier à compléter'!$B$32</f>
        <v>0</v>
      </c>
      <c r="E47" s="33">
        <f t="shared" si="18"/>
        <v>0</v>
      </c>
      <c r="F47" s="27">
        <f>'Cadre financier à compléter'!$D$32</f>
        <v>0</v>
      </c>
      <c r="G47" s="29">
        <f t="shared" si="19"/>
        <v>0</v>
      </c>
      <c r="H47" s="27">
        <f>'Cadre financier à compléter'!$F$32</f>
        <v>0</v>
      </c>
      <c r="I47" s="29">
        <f t="shared" si="20"/>
        <v>0</v>
      </c>
      <c r="J47" s="27">
        <f>'Cadre financier à compléter'!$H$32</f>
        <v>0</v>
      </c>
      <c r="K47" s="29">
        <f t="shared" si="20"/>
        <v>0</v>
      </c>
      <c r="L47" s="27">
        <f>'Cadre financier à compléter'!$J$32</f>
        <v>0</v>
      </c>
      <c r="M47" s="29">
        <f t="shared" si="20"/>
        <v>0</v>
      </c>
      <c r="N47" s="27">
        <f>'Cadre financier à compléter'!$L$32</f>
        <v>0</v>
      </c>
      <c r="O47" s="29">
        <f t="shared" si="20"/>
        <v>0</v>
      </c>
      <c r="P47" s="27">
        <f>'Cadre financier à compléter'!$N$32</f>
        <v>0</v>
      </c>
      <c r="Q47" s="29">
        <f t="shared" si="20"/>
        <v>0</v>
      </c>
    </row>
    <row r="48" spans="1:17" ht="30" customHeight="1" x14ac:dyDescent="0.25">
      <c r="A48" s="82"/>
      <c r="B48" s="84" t="s">
        <v>21</v>
      </c>
      <c r="C48" s="84"/>
      <c r="D48" s="9"/>
      <c r="E48" s="38">
        <f>SUM(E37:E47)</f>
        <v>0</v>
      </c>
      <c r="F48" s="39"/>
      <c r="G48" s="39">
        <f>SUM(G37:G47)</f>
        <v>0</v>
      </c>
      <c r="H48" s="39"/>
      <c r="I48" s="39">
        <f>SUM(I37:I47)</f>
        <v>0</v>
      </c>
      <c r="J48" s="39"/>
      <c r="K48" s="39">
        <f>SUM(K37:K47)</f>
        <v>0</v>
      </c>
      <c r="L48" s="39"/>
      <c r="M48" s="39">
        <f>SUM(M37:M47)</f>
        <v>0</v>
      </c>
      <c r="N48" s="39"/>
      <c r="O48" s="39">
        <f>SUM(O37:O47)</f>
        <v>0</v>
      </c>
      <c r="P48" s="39"/>
      <c r="Q48" s="39">
        <f>SUM(Q37:Q47)</f>
        <v>0</v>
      </c>
    </row>
    <row r="49" spans="1:17" ht="30" customHeight="1" x14ac:dyDescent="0.25">
      <c r="A49" s="82"/>
      <c r="B49" s="69" t="s">
        <v>48</v>
      </c>
      <c r="C49" s="70"/>
      <c r="D49" s="10"/>
      <c r="E49" s="36">
        <f>SUM(E30,E36,E48)</f>
        <v>0</v>
      </c>
      <c r="F49" s="41"/>
      <c r="G49" s="40">
        <f>SUM(G30,G36,G48)</f>
        <v>0</v>
      </c>
      <c r="H49" s="41"/>
      <c r="I49" s="40">
        <f>SUM(I30,I36,I48)</f>
        <v>0</v>
      </c>
      <c r="J49" s="41"/>
      <c r="K49" s="40">
        <f>SUM(K30,K36,K48)</f>
        <v>0</v>
      </c>
      <c r="L49" s="41"/>
      <c r="M49" s="40">
        <f>SUM(M30,M36,M48)</f>
        <v>0</v>
      </c>
      <c r="N49" s="41"/>
      <c r="O49" s="40">
        <f>SUM(O30,O36,O48)</f>
        <v>0</v>
      </c>
      <c r="P49" s="41"/>
      <c r="Q49" s="40">
        <f>SUM(Q30,Q36,Q48)</f>
        <v>0</v>
      </c>
    </row>
    <row r="50" spans="1:17" ht="30" customHeight="1" x14ac:dyDescent="0.25">
      <c r="A50" s="83"/>
      <c r="B50" s="69" t="s">
        <v>22</v>
      </c>
      <c r="C50" s="70"/>
      <c r="D50" s="10"/>
      <c r="E50" s="36">
        <f>E49*1.2</f>
        <v>0</v>
      </c>
      <c r="F50" s="41"/>
      <c r="G50" s="40">
        <f>G49*1.2</f>
        <v>0</v>
      </c>
      <c r="H50" s="41"/>
      <c r="I50" s="40">
        <f>I49*1.2</f>
        <v>0</v>
      </c>
      <c r="J50" s="41"/>
      <c r="K50" s="40">
        <f>K49*1.2</f>
        <v>0</v>
      </c>
      <c r="L50" s="41"/>
      <c r="M50" s="40">
        <f>M49*1.2</f>
        <v>0</v>
      </c>
      <c r="N50" s="41"/>
      <c r="O50" s="40">
        <f>O49*1.2</f>
        <v>0</v>
      </c>
      <c r="P50" s="41"/>
      <c r="Q50" s="40">
        <f>Q49*1.2</f>
        <v>0</v>
      </c>
    </row>
    <row r="51" spans="1:17" ht="30" customHeight="1" x14ac:dyDescent="0.25">
      <c r="A51" s="74" t="s">
        <v>25</v>
      </c>
      <c r="B51" s="71" t="s">
        <v>43</v>
      </c>
      <c r="C51" s="6" t="s">
        <v>35</v>
      </c>
      <c r="D51" s="35">
        <f>'Cadre financier à compléter'!$B$28</f>
        <v>0</v>
      </c>
      <c r="E51" s="33">
        <f>$C$15*D51</f>
        <v>0</v>
      </c>
      <c r="F51" s="27">
        <f>'Cadre financier à compléter'!$D$28</f>
        <v>0</v>
      </c>
      <c r="G51" s="29">
        <f t="shared" ref="G51:G55" si="21">E51*F51</f>
        <v>0</v>
      </c>
      <c r="H51" s="27">
        <f>'Cadre financier à compléter'!$F$28</f>
        <v>0</v>
      </c>
      <c r="I51" s="29">
        <f>E51*H51</f>
        <v>0</v>
      </c>
      <c r="J51" s="27">
        <f>'Cadre financier à compléter'!$H$28</f>
        <v>0</v>
      </c>
      <c r="K51" s="29">
        <f>E51*J51</f>
        <v>0</v>
      </c>
      <c r="L51" s="27">
        <f>'Cadre financier à compléter'!$J$28</f>
        <v>0</v>
      </c>
      <c r="M51" s="29">
        <f>E51*L51</f>
        <v>0</v>
      </c>
      <c r="N51" s="27">
        <f>'Cadre financier à compléter'!$L$28</f>
        <v>0</v>
      </c>
      <c r="O51" s="29">
        <f>E51*N51</f>
        <v>0</v>
      </c>
      <c r="P51" s="27">
        <f>'Cadre financier à compléter'!$N$28</f>
        <v>0</v>
      </c>
      <c r="Q51" s="29">
        <f>E51*P51</f>
        <v>0</v>
      </c>
    </row>
    <row r="52" spans="1:17" ht="30" customHeight="1" x14ac:dyDescent="0.25">
      <c r="A52" s="75"/>
      <c r="B52" s="72"/>
      <c r="C52" s="7" t="s">
        <v>36</v>
      </c>
      <c r="D52" s="35">
        <f>'Cadre financier à compléter'!$B$29</f>
        <v>0</v>
      </c>
      <c r="E52" s="33">
        <f t="shared" ref="E52:E55" si="22">$C$15*D52</f>
        <v>0</v>
      </c>
      <c r="F52" s="27">
        <f>'Cadre financier à compléter'!$D$29</f>
        <v>0</v>
      </c>
      <c r="G52" s="29">
        <f t="shared" si="21"/>
        <v>0</v>
      </c>
      <c r="H52" s="27">
        <f>'Cadre financier à compléter'!$F$29</f>
        <v>0</v>
      </c>
      <c r="I52" s="29">
        <f t="shared" ref="I52:I55" si="23">E52*H52</f>
        <v>0</v>
      </c>
      <c r="J52" s="27">
        <f>'Cadre financier à compléter'!$H$29</f>
        <v>0</v>
      </c>
      <c r="K52" s="29">
        <f>E52*J52</f>
        <v>0</v>
      </c>
      <c r="L52" s="27">
        <f>'Cadre financier à compléter'!$J$29</f>
        <v>0</v>
      </c>
      <c r="M52" s="29">
        <f t="shared" ref="M52:M55" si="24">E52*L52</f>
        <v>0</v>
      </c>
      <c r="N52" s="27">
        <f>'Cadre financier à compléter'!$L$29</f>
        <v>0</v>
      </c>
      <c r="O52" s="29">
        <f t="shared" ref="O52:O55" si="25">E52*N52</f>
        <v>0</v>
      </c>
      <c r="P52" s="27">
        <f>'Cadre financier à compléter'!$N$29</f>
        <v>0</v>
      </c>
      <c r="Q52" s="29">
        <f t="shared" ref="Q52:Q55" si="26">E52*P52</f>
        <v>0</v>
      </c>
    </row>
    <row r="53" spans="1:17" ht="30" customHeight="1" x14ac:dyDescent="0.25">
      <c r="A53" s="75"/>
      <c r="B53" s="72"/>
      <c r="C53" s="6" t="s">
        <v>17</v>
      </c>
      <c r="D53" s="35">
        <f>'Cadre financier à compléter'!$B$30</f>
        <v>0</v>
      </c>
      <c r="E53" s="33">
        <f t="shared" si="22"/>
        <v>0</v>
      </c>
      <c r="F53" s="27">
        <f>'Cadre financier à compléter'!$D$30</f>
        <v>0</v>
      </c>
      <c r="G53" s="29">
        <f t="shared" si="21"/>
        <v>0</v>
      </c>
      <c r="H53" s="27">
        <f>'Cadre financier à compléter'!$F$30</f>
        <v>0</v>
      </c>
      <c r="I53" s="29">
        <f t="shared" si="23"/>
        <v>0</v>
      </c>
      <c r="J53" s="27">
        <f>'Cadre financier à compléter'!$H$30</f>
        <v>0</v>
      </c>
      <c r="K53" s="29">
        <f>E53*J53</f>
        <v>0</v>
      </c>
      <c r="L53" s="27">
        <f>'Cadre financier à compléter'!$J$30</f>
        <v>0</v>
      </c>
      <c r="M53" s="29">
        <f t="shared" si="24"/>
        <v>0</v>
      </c>
      <c r="N53" s="27">
        <f>'Cadre financier à compléter'!$L$30</f>
        <v>0</v>
      </c>
      <c r="O53" s="29">
        <f t="shared" si="25"/>
        <v>0</v>
      </c>
      <c r="P53" s="27">
        <f>'Cadre financier à compléter'!$N$30</f>
        <v>0</v>
      </c>
      <c r="Q53" s="29">
        <f t="shared" si="26"/>
        <v>0</v>
      </c>
    </row>
    <row r="54" spans="1:17" ht="30" customHeight="1" x14ac:dyDescent="0.25">
      <c r="A54" s="75"/>
      <c r="B54" s="72"/>
      <c r="C54" s="6" t="s">
        <v>18</v>
      </c>
      <c r="D54" s="35">
        <f>'Cadre financier à compléter'!$B$31</f>
        <v>0</v>
      </c>
      <c r="E54" s="33">
        <f t="shared" si="22"/>
        <v>0</v>
      </c>
      <c r="F54" s="27">
        <f>'Cadre financier à compléter'!$D$31</f>
        <v>0</v>
      </c>
      <c r="G54" s="29">
        <f t="shared" si="21"/>
        <v>0</v>
      </c>
      <c r="H54" s="27">
        <f>'Cadre financier à compléter'!$F$31</f>
        <v>0</v>
      </c>
      <c r="I54" s="29">
        <f t="shared" si="23"/>
        <v>0</v>
      </c>
      <c r="J54" s="27">
        <f>'Cadre financier à compléter'!$H$31</f>
        <v>0</v>
      </c>
      <c r="K54" s="29">
        <f>E54*J54</f>
        <v>0</v>
      </c>
      <c r="L54" s="27">
        <f>'Cadre financier à compléter'!$J$31</f>
        <v>0</v>
      </c>
      <c r="M54" s="29">
        <f t="shared" si="24"/>
        <v>0</v>
      </c>
      <c r="N54" s="27">
        <f>'Cadre financier à compléter'!$L$31</f>
        <v>0</v>
      </c>
      <c r="O54" s="29">
        <f t="shared" si="25"/>
        <v>0</v>
      </c>
      <c r="P54" s="27">
        <f>'Cadre financier à compléter'!$N$31</f>
        <v>0</v>
      </c>
      <c r="Q54" s="29">
        <f t="shared" si="26"/>
        <v>0</v>
      </c>
    </row>
    <row r="55" spans="1:17" ht="30" customHeight="1" x14ac:dyDescent="0.25">
      <c r="A55" s="76"/>
      <c r="B55" s="73"/>
      <c r="C55" s="6" t="s">
        <v>19</v>
      </c>
      <c r="D55" s="35">
        <f>'Cadre financier à compléter'!$B$32</f>
        <v>0</v>
      </c>
      <c r="E55" s="33">
        <f t="shared" si="22"/>
        <v>0</v>
      </c>
      <c r="F55" s="27">
        <f>'Cadre financier à compléter'!$D$32</f>
        <v>0</v>
      </c>
      <c r="G55" s="29">
        <f t="shared" si="21"/>
        <v>0</v>
      </c>
      <c r="H55" s="27">
        <f>'Cadre financier à compléter'!$F$32</f>
        <v>0</v>
      </c>
      <c r="I55" s="29">
        <f t="shared" si="23"/>
        <v>0</v>
      </c>
      <c r="J55" s="27">
        <f>'Cadre financier à compléter'!$H$32</f>
        <v>0</v>
      </c>
      <c r="K55" s="29">
        <f>E55*J55</f>
        <v>0</v>
      </c>
      <c r="L55" s="27">
        <f>'Cadre financier à compléter'!$J$32</f>
        <v>0</v>
      </c>
      <c r="M55" s="29">
        <f t="shared" si="24"/>
        <v>0</v>
      </c>
      <c r="N55" s="27">
        <f>'Cadre financier à compléter'!$L$32</f>
        <v>0</v>
      </c>
      <c r="O55" s="29">
        <f t="shared" si="25"/>
        <v>0</v>
      </c>
      <c r="P55" s="27">
        <f>'Cadre financier à compléter'!$N$32</f>
        <v>0</v>
      </c>
      <c r="Q55" s="29">
        <f t="shared" si="26"/>
        <v>0</v>
      </c>
    </row>
    <row r="56" spans="1:17" ht="30" customHeight="1" x14ac:dyDescent="0.25">
      <c r="A56" s="69" t="s">
        <v>26</v>
      </c>
      <c r="B56" s="77"/>
      <c r="C56" s="70"/>
      <c r="D56" s="10"/>
      <c r="E56" s="42">
        <f>SUM(E51:E55)</f>
        <v>0</v>
      </c>
      <c r="F56" s="43"/>
      <c r="G56" s="44">
        <f>SUM(G51:G55)</f>
        <v>0</v>
      </c>
      <c r="H56" s="43"/>
      <c r="I56" s="44">
        <f>SUM(I51:I55)</f>
        <v>0</v>
      </c>
      <c r="J56" s="43"/>
      <c r="K56" s="44">
        <f>SUM(K51:K55)</f>
        <v>0</v>
      </c>
      <c r="L56" s="43"/>
      <c r="M56" s="44">
        <f>SUM(M51:M55)</f>
        <v>0</v>
      </c>
      <c r="N56" s="43"/>
      <c r="O56" s="44">
        <f>SUM(O51:O55)</f>
        <v>0</v>
      </c>
      <c r="P56" s="43"/>
      <c r="Q56" s="44">
        <f>SUM(Q51:Q55)</f>
        <v>0</v>
      </c>
    </row>
    <row r="57" spans="1:17" ht="30" customHeight="1" x14ac:dyDescent="0.25">
      <c r="A57" s="69" t="s">
        <v>27</v>
      </c>
      <c r="B57" s="77"/>
      <c r="C57" s="70"/>
      <c r="D57" s="10"/>
      <c r="E57" s="42">
        <f>E56*1.2</f>
        <v>0</v>
      </c>
      <c r="F57" s="43"/>
      <c r="G57" s="44">
        <f t="shared" ref="G57:Q57" si="27">(G56*20/100)+G56</f>
        <v>0</v>
      </c>
      <c r="H57" s="43"/>
      <c r="I57" s="44">
        <f t="shared" si="27"/>
        <v>0</v>
      </c>
      <c r="J57" s="43"/>
      <c r="K57" s="44">
        <f t="shared" si="27"/>
        <v>0</v>
      </c>
      <c r="L57" s="43"/>
      <c r="M57" s="44">
        <f t="shared" si="27"/>
        <v>0</v>
      </c>
      <c r="N57" s="43"/>
      <c r="O57" s="44">
        <f t="shared" si="27"/>
        <v>0</v>
      </c>
      <c r="P57" s="43"/>
      <c r="Q57" s="44">
        <f t="shared" si="27"/>
        <v>0</v>
      </c>
    </row>
    <row r="59" spans="1:17" ht="30" customHeight="1" x14ac:dyDescent="0.25">
      <c r="A59" s="69" t="s">
        <v>28</v>
      </c>
      <c r="B59" s="77"/>
      <c r="C59" s="70"/>
      <c r="D59" s="25">
        <f>D36+D56</f>
        <v>0</v>
      </c>
      <c r="E59" s="78">
        <f>E56+E49</f>
        <v>0</v>
      </c>
      <c r="F59" s="79"/>
      <c r="G59" s="79"/>
      <c r="H59" s="80"/>
    </row>
    <row r="60" spans="1:17" ht="30" customHeight="1" x14ac:dyDescent="0.25">
      <c r="A60" s="69" t="s">
        <v>29</v>
      </c>
      <c r="B60" s="77"/>
      <c r="C60" s="70"/>
      <c r="D60" s="10"/>
      <c r="E60" s="78">
        <f>E50+E57</f>
        <v>0</v>
      </c>
      <c r="F60" s="79"/>
      <c r="G60" s="79"/>
      <c r="H60" s="80"/>
    </row>
    <row r="62" spans="1:17" x14ac:dyDescent="0.25">
      <c r="A62" s="3" t="s">
        <v>30</v>
      </c>
    </row>
    <row r="63" spans="1:17" ht="29.25" customHeight="1" x14ac:dyDescent="0.25">
      <c r="A63" s="52" t="s">
        <v>6</v>
      </c>
      <c r="B63" s="52"/>
      <c r="C63" s="52"/>
      <c r="D63" s="52"/>
      <c r="E63" s="52"/>
      <c r="F63" s="52"/>
      <c r="G63" s="52"/>
      <c r="H63" s="52"/>
      <c r="I63" s="52"/>
      <c r="J63" s="52"/>
      <c r="K63" s="52"/>
      <c r="L63" s="52"/>
      <c r="M63" s="52"/>
    </row>
    <row r="64" spans="1:17" x14ac:dyDescent="0.25">
      <c r="A64" s="3" t="s">
        <v>7</v>
      </c>
    </row>
  </sheetData>
  <mergeCells count="29">
    <mergeCell ref="B23:B29"/>
    <mergeCell ref="B48:C48"/>
    <mergeCell ref="B37:B47"/>
    <mergeCell ref="A60:C60"/>
    <mergeCell ref="E60:H60"/>
    <mergeCell ref="A16:B16"/>
    <mergeCell ref="A19:M19"/>
    <mergeCell ref="A20:M20"/>
    <mergeCell ref="B49:C49"/>
    <mergeCell ref="A63:M63"/>
    <mergeCell ref="B31:B35"/>
    <mergeCell ref="A51:A55"/>
    <mergeCell ref="B51:B55"/>
    <mergeCell ref="A56:C56"/>
    <mergeCell ref="A57:C57"/>
    <mergeCell ref="A59:C59"/>
    <mergeCell ref="E59:H59"/>
    <mergeCell ref="A23:A50"/>
    <mergeCell ref="B30:C30"/>
    <mergeCell ref="B36:C36"/>
    <mergeCell ref="B50:C50"/>
    <mergeCell ref="A12:B12"/>
    <mergeCell ref="A13:B13"/>
    <mergeCell ref="A14:B14"/>
    <mergeCell ref="A15:B15"/>
    <mergeCell ref="C2:M2"/>
    <mergeCell ref="C4:M4"/>
    <mergeCell ref="C5:M5"/>
    <mergeCell ref="C7:M7"/>
  </mergeCells>
  <pageMargins left="0.25" right="0.25" top="0.75" bottom="0.75" header="0.3" footer="0.3"/>
  <pageSetup paperSize="8"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Cadre financier à compléter</vt:lpstr>
      <vt:lpstr>DPGF Répartition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SEPTIER Stephanie</dc:creator>
  <cp:lastModifiedBy>AGIUS Nathalie</cp:lastModifiedBy>
  <cp:lastPrinted>2025-09-26T08:32:23Z</cp:lastPrinted>
  <dcterms:created xsi:type="dcterms:W3CDTF">2025-03-19T15:42:19Z</dcterms:created>
  <dcterms:modified xsi:type="dcterms:W3CDTF">2025-10-30T08:51:14Z</dcterms:modified>
</cp:coreProperties>
</file>